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7365" windowHeight="8445" tabRatio="764" activeTab="1"/>
  </bookViews>
  <sheets>
    <sheet name="Бакалавр 4 р. Географія" sheetId="1" r:id="rId1"/>
    <sheet name="Бакалавр 4 р. ГРіТ" sheetId="2" r:id="rId2"/>
    <sheet name="Магістри ГГ" sheetId="3" r:id="rId3"/>
    <sheet name="Магістри ГІС і ДЗЗ" sheetId="4" r:id="rId4"/>
    <sheet name="Магістр ЕСГ" sheetId="5" r:id="rId5"/>
    <sheet name="Магістр ГРіТ" sheetId="6" r:id="rId6"/>
  </sheets>
  <definedNames>
    <definedName name="_xlnm.Print_Area" localSheetId="0">'Бакалавр 4 р. Географія'!$A$1:$BB$172</definedName>
    <definedName name="_xlnm.Print_Area" localSheetId="1">'Бакалавр 4 р. ГРіТ'!$A$1:$BB$149</definedName>
    <definedName name="_xlnm.Print_Area" localSheetId="5">'Магістр ГРіТ'!$A$1:$BB$103</definedName>
    <definedName name="_xlnm.Print_Area" localSheetId="4">'Магістр ЕСГ'!$A$1:$BA$101</definedName>
    <definedName name="_xlnm.Print_Area" localSheetId="2">'Магістри ГГ'!$A$1:$BA$112</definedName>
  </definedNames>
  <calcPr fullCalcOnLoad="1"/>
</workbook>
</file>

<file path=xl/sharedStrings.xml><?xml version="1.0" encoding="utf-8"?>
<sst xmlns="http://schemas.openxmlformats.org/spreadsheetml/2006/main" count="1709" uniqueCount="344">
  <si>
    <t>Ректор</t>
  </si>
  <si>
    <t>Курс</t>
  </si>
  <si>
    <t>Вересень</t>
  </si>
  <si>
    <t>Жовтень</t>
  </si>
  <si>
    <t>Листопад</t>
  </si>
  <si>
    <t>Грудень</t>
  </si>
  <si>
    <t>____________________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</si>
  <si>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</si>
  <si>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</si>
  <si>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</si>
  <si>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</si>
  <si>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</si>
  <si>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</si>
  <si>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</si>
  <si>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Липень</t>
  </si>
  <si>
    <t xml:space="preserve">            Харківський національний університет імені В. Н. Каразіна        </t>
  </si>
  <si>
    <t>( назва центрального органу виконавчої влади, власник )</t>
  </si>
  <si>
    <t>( повна назва вищого навчального закладу )</t>
  </si>
  <si>
    <t xml:space="preserve">II. ЗВЕДЕНІ ДНІ З БЮДЖЕТУ ЧАСУ, тижні </t>
  </si>
  <si>
    <t>Разом</t>
  </si>
  <si>
    <t>Теоретичне                  навчання</t>
  </si>
  <si>
    <t>Екзамени</t>
  </si>
  <si>
    <t>Практики</t>
  </si>
  <si>
    <t>Дипломне проектув.</t>
  </si>
  <si>
    <t>Канікули</t>
  </si>
  <si>
    <r>
      <t>“</t>
    </r>
    <r>
      <rPr>
        <i/>
        <sz val="12"/>
        <rFont val="Times New Roman"/>
        <family val="1"/>
      </rPr>
      <t>Затверджую</t>
    </r>
    <r>
      <rPr>
        <sz val="12"/>
        <rFont val="Times New Roman"/>
        <family val="1"/>
      </rPr>
      <t xml:space="preserve">”  </t>
    </r>
  </si>
  <si>
    <t>С - екзаменаційна сесія</t>
  </si>
  <si>
    <t>Т - теоретичне навчання</t>
  </si>
  <si>
    <t>П - практика</t>
  </si>
  <si>
    <t>ПРАКТИКИ</t>
  </si>
  <si>
    <t>Тижні</t>
  </si>
  <si>
    <t>Семестр</t>
  </si>
  <si>
    <t>Назва   практики</t>
  </si>
  <si>
    <t>6 курс</t>
  </si>
  <si>
    <t>5 курс</t>
  </si>
  <si>
    <t>4 курс</t>
  </si>
  <si>
    <t>3 курс</t>
  </si>
  <si>
    <t>1 курс</t>
  </si>
  <si>
    <t>2 курс</t>
  </si>
  <si>
    <t>Семестри</t>
  </si>
  <si>
    <t>Кількість тижнів в семестрі</t>
  </si>
  <si>
    <t>Лекції</t>
  </si>
  <si>
    <t>у тому числі:</t>
  </si>
  <si>
    <t>Всього</t>
  </si>
  <si>
    <t>Аудиторних</t>
  </si>
  <si>
    <t>Загальний обсяг</t>
  </si>
  <si>
    <t>Кількість годин</t>
  </si>
  <si>
    <t>Розподіл за семестрами</t>
  </si>
  <si>
    <t>1. НОРМАТИВНІ  НАВЧАЛЬНІ  ДИСЦИПЛІНИ</t>
  </si>
  <si>
    <t>Загальна кількість</t>
  </si>
  <si>
    <t>Кількість годин на тиждень</t>
  </si>
  <si>
    <t xml:space="preserve">                                  ( шифр і назва  спеціальності )</t>
  </si>
  <si>
    <t xml:space="preserve">                              ( шифр і назва  спеціалізації )</t>
  </si>
  <si>
    <t>Самостійна  робота</t>
  </si>
  <si>
    <t>Семінари</t>
  </si>
  <si>
    <t>УМОВНІ  ПОЗНАЧЕННЯ:</t>
  </si>
  <si>
    <t>К - канікули</t>
  </si>
  <si>
    <t>ЗВЕДЕНІ    ДАНІ</t>
  </si>
  <si>
    <t>Назва</t>
  </si>
  <si>
    <t>Розподіл аудиторних годин на тиждень за курсами і семестрами</t>
  </si>
  <si>
    <t>1.1  Цикл гуманітарної та соціально-економічної підготовки</t>
  </si>
  <si>
    <t xml:space="preserve">1.3  Цикл професійної та практичної підготовки </t>
  </si>
  <si>
    <t>Всього за циклом 2.1</t>
  </si>
  <si>
    <t>Всього за вибірковою частиною</t>
  </si>
  <si>
    <t>Шифр</t>
  </si>
  <si>
    <t>Усього за циклом 1.1</t>
  </si>
  <si>
    <t>Усього за циклом 1.2</t>
  </si>
  <si>
    <t>Усього за циклом 1.3</t>
  </si>
  <si>
    <t>Усього за нормативною частиною</t>
  </si>
  <si>
    <t>АТЕСТАЦІЯ</t>
  </si>
  <si>
    <t>// - атестаційний екзамен</t>
  </si>
  <si>
    <t>2.1  Цикл гуманітарної та соціально-економічної підготовки</t>
  </si>
  <si>
    <t xml:space="preserve">2.2  Цикл фундаментальної підготовки </t>
  </si>
  <si>
    <t>Всього за циклом 2.3</t>
  </si>
  <si>
    <t xml:space="preserve">2.3  Цикл професійної та практичної підготовки </t>
  </si>
  <si>
    <t>Затверджено Вченою радою університету</t>
  </si>
  <si>
    <t>Контрольні роботи</t>
  </si>
  <si>
    <t>Лабораторні</t>
  </si>
  <si>
    <t>Практичні</t>
  </si>
  <si>
    <t>Д - дипломне проектування та захист</t>
  </si>
  <si>
    <t xml:space="preserve">1.2  Цикл фундаментальної підготовки </t>
  </si>
  <si>
    <t xml:space="preserve">         МІНІСТЕРСТВО ОСВІТИ І НАУКИ УКРАЇНИ       </t>
  </si>
  <si>
    <t>Рівень вищої освіти</t>
  </si>
  <si>
    <t>Дипломна робота</t>
  </si>
  <si>
    <r>
      <t>Д</t>
    </r>
    <r>
      <rPr>
        <sz val="10"/>
        <rFont val="Arial Cyr"/>
        <family val="0"/>
      </rPr>
      <t>екан факультету____________________________________________</t>
    </r>
  </si>
  <si>
    <t>2. ДИСЦИПЛІНИ ЗА ВИБОРОМ</t>
  </si>
  <si>
    <t>Кількість кредитів ЄКТС</t>
  </si>
  <si>
    <t>Загальна кількість кредитів ЄКТС</t>
  </si>
  <si>
    <t>Чотирирівнева шкала оцінювання</t>
  </si>
  <si>
    <t>Дворівнева шкала оцінювання</t>
  </si>
  <si>
    <t>реферати, переклади</t>
  </si>
  <si>
    <t>розрахунково-графічні роботи</t>
  </si>
  <si>
    <t>курсові роботи</t>
  </si>
  <si>
    <t>НАВЧАЛЬНІ ДИСЦИПЛІНИ ТА КУРСОВІ РОБОТИ, ЩО НЕ Є СКЛАДОВИМИ ОКРЕМИХ НАВЧАЛЬНИХ ДИСЦИПЛІН</t>
  </si>
  <si>
    <t>Індивідуальні завдання</t>
  </si>
  <si>
    <t xml:space="preserve">                                                   ( назва рівня вищої освіти)                                                                                               ( шифр і назва галузі знань )  </t>
  </si>
  <si>
    <t>Атестаційний екзамен</t>
  </si>
  <si>
    <t xml:space="preserve">                              ( освітньо-професійна, освітньо-наукова, шифр і назва  програми )</t>
  </si>
  <si>
    <r>
      <t>_</t>
    </r>
    <r>
      <rPr>
        <u val="single"/>
        <sz val="10"/>
        <rFont val="Times New Roman"/>
        <family val="1"/>
      </rPr>
      <t>повної загальної середньої освіти</t>
    </r>
  </si>
  <si>
    <t>перший (бакалаврський) рівень</t>
  </si>
  <si>
    <t>“____” __________ 2017 р.</t>
  </si>
  <si>
    <r>
      <t xml:space="preserve">Підготовки </t>
    </r>
    <r>
      <rPr>
        <u val="single"/>
        <sz val="12"/>
        <rFont val="Times New Roman"/>
        <family val="1"/>
      </rPr>
      <t xml:space="preserve">              бакалавра                                 </t>
    </r>
    <r>
      <rPr>
        <b/>
        <sz val="12"/>
        <rFont val="Times New Roman"/>
        <family val="1"/>
      </rPr>
      <t>з галузі знань</t>
    </r>
    <r>
      <rPr>
        <sz val="12"/>
        <rFont val="Times New Roman"/>
        <family val="1"/>
      </rPr>
      <t>________</t>
    </r>
    <r>
      <rPr>
        <u val="single"/>
        <sz val="12"/>
        <rFont val="Times New Roman"/>
        <family val="1"/>
      </rPr>
      <t>10 Природничі науки</t>
    </r>
    <r>
      <rPr>
        <sz val="12"/>
        <rFont val="Times New Roman"/>
        <family val="1"/>
      </rPr>
      <t>_________________</t>
    </r>
  </si>
  <si>
    <t xml:space="preserve">                                     Н А В Ч А Л Ь Н И Й      П Л А Н</t>
  </si>
  <si>
    <t>Т</t>
  </si>
  <si>
    <t>С</t>
  </si>
  <si>
    <t>К</t>
  </si>
  <si>
    <t>П</t>
  </si>
  <si>
    <t>Д</t>
  </si>
  <si>
    <r>
      <t xml:space="preserve">Атестація </t>
    </r>
    <r>
      <rPr>
        <sz val="6"/>
        <rFont val="Times New Roman"/>
        <family val="1"/>
      </rPr>
      <t>(захист дипломної роботи)</t>
    </r>
  </si>
  <si>
    <t>Навчальна природничо-наукова практика</t>
  </si>
  <si>
    <t>Навчально професійно- орієнтована практика</t>
  </si>
  <si>
    <t>Виробнича практика</t>
  </si>
  <si>
    <t>Виробнича (педагогічна) практика</t>
  </si>
  <si>
    <t>Дипломна робота бакалавра</t>
  </si>
  <si>
    <t>Філософія</t>
  </si>
  <si>
    <t>Іноземна мова (за фахом)</t>
  </si>
  <si>
    <t>Іноземна мова</t>
  </si>
  <si>
    <t xml:space="preserve"> Історія  України</t>
  </si>
  <si>
    <t>Вища математика  з основами матстатистики</t>
  </si>
  <si>
    <t>Інформатика з основами геоінформатики</t>
  </si>
  <si>
    <t>Фізика з основами фізики Землі</t>
  </si>
  <si>
    <t>Хімія</t>
  </si>
  <si>
    <t xml:space="preserve">Геологія загальна </t>
  </si>
  <si>
    <t>Геоморфологія і палеогеографія</t>
  </si>
  <si>
    <t>Топографія з основами геодезії</t>
  </si>
  <si>
    <t>Картографія</t>
  </si>
  <si>
    <t xml:space="preserve">Географічні інформаційні системи </t>
  </si>
  <si>
    <t>Охорона праці та безпека життєдіяльності в галузі</t>
  </si>
  <si>
    <t>Навчальна професійно-орієнтована практика</t>
  </si>
  <si>
    <t>Виробнича пратика</t>
  </si>
  <si>
    <t>Фізична географія материків і океанів</t>
  </si>
  <si>
    <t>Регіональна економічна і соціальна географія</t>
  </si>
  <si>
    <t>Фізгеографія України</t>
  </si>
  <si>
    <t>Метеорологія з основами  кліматології</t>
  </si>
  <si>
    <t>Загальна гідрологія  з основами океанології</t>
  </si>
  <si>
    <t>Загальне землезнавство</t>
  </si>
  <si>
    <t>Грунтознавство  і  біогеографія</t>
  </si>
  <si>
    <t>Основи суспільної  географії</t>
  </si>
  <si>
    <t>Ландшафтознавство</t>
  </si>
  <si>
    <t>Дистанційне зондування Землі</t>
  </si>
  <si>
    <t>Економічна і соціальна  географія України</t>
  </si>
  <si>
    <t>Географія населення з основами демографії</t>
  </si>
  <si>
    <t>Основи соціальної географії</t>
  </si>
  <si>
    <t>Педагогіка</t>
  </si>
  <si>
    <t>Методика викладання географії</t>
  </si>
  <si>
    <t xml:space="preserve">Рекреаційна географія </t>
  </si>
  <si>
    <t>Історична географія з основами етнографії</t>
  </si>
  <si>
    <t>Географія світового господарства</t>
  </si>
  <si>
    <t>Географія сфери послуг та індустрія туризму</t>
  </si>
  <si>
    <t>Основи геоекології</t>
  </si>
  <si>
    <t>Спеціалізація "Географія"</t>
  </si>
  <si>
    <t>Основи наукових досліджень</t>
  </si>
  <si>
    <t>Основи комп’ютерної графіки</t>
  </si>
  <si>
    <t>Основи моделювання в географії</t>
  </si>
  <si>
    <t>Картографічний метод дослідження</t>
  </si>
  <si>
    <t>ГІС в географії</t>
  </si>
  <si>
    <t>Географічні основи кадастру</t>
  </si>
  <si>
    <t>Основи раціонального природокористування</t>
  </si>
  <si>
    <t>Краєзнавство і регіональний туризм</t>
  </si>
  <si>
    <t>Курсова робота за фахом</t>
  </si>
  <si>
    <t>Геоекологічна експертиза території</t>
  </si>
  <si>
    <t>Усього за циклом 2.2</t>
  </si>
  <si>
    <t>Географічне середовище України</t>
  </si>
  <si>
    <t>Шкільна географія</t>
  </si>
  <si>
    <t>Обробка геоінформації</t>
  </si>
  <si>
    <t>Спеціалізація "Економічна та соціальна географія"</t>
  </si>
  <si>
    <t>Комп'ютерні технології в суспільній географії (практикум)</t>
  </si>
  <si>
    <t>Суспільно-географічна регіоналістика України</t>
  </si>
  <si>
    <t>Основи менеджменту</t>
  </si>
  <si>
    <t>Теорія і методологія суспільної географії</t>
  </si>
  <si>
    <t>Основи  суспільно-географічного моделювання</t>
  </si>
  <si>
    <t>Геоурбаністика</t>
  </si>
  <si>
    <t>Інформаційна географія і ГІС</t>
  </si>
  <si>
    <t>Політична географія з основами геополітики</t>
  </si>
  <si>
    <t>Регіональні проблеми стійкого розвитку</t>
  </si>
  <si>
    <t>Кількість курсових робіт - 1</t>
  </si>
  <si>
    <t>Факультативні курси</t>
  </si>
  <si>
    <t>Фізичне виховання</t>
  </si>
  <si>
    <t>НДРС</t>
  </si>
  <si>
    <t>4,6,8</t>
  </si>
  <si>
    <t>Нормативні навчальні дисципліни</t>
  </si>
  <si>
    <t>Дисципліни за вибором</t>
  </si>
  <si>
    <t>Практика</t>
  </si>
  <si>
    <t>Підготовка дипломної роботи</t>
  </si>
  <si>
    <t>Всього за циклом 2.2</t>
  </si>
  <si>
    <t>Природні умови і ресурси України
Географічне середовище України</t>
  </si>
  <si>
    <t>Географія і економіка в школі
Шкільна географія</t>
  </si>
  <si>
    <t>Фаховий практикум
Обробка геоінформації</t>
  </si>
  <si>
    <t>Кількість оцінок за чотирирівневою шкалою - 37</t>
  </si>
  <si>
    <t>Кількість оцінок за дворівневою шкалою - 16</t>
  </si>
  <si>
    <t>Виробнича</t>
  </si>
  <si>
    <t>1м</t>
  </si>
  <si>
    <t>2м</t>
  </si>
  <si>
    <t>Туристсько-краєзнавча практика</t>
  </si>
  <si>
    <t>Рекреаційне країнознавство</t>
  </si>
  <si>
    <t>Екскурсознавство</t>
  </si>
  <si>
    <t>Комп'ютерні технології в географії рекреації і туризму (практикум)</t>
  </si>
  <si>
    <t>Природна та історико-культурна спадщина</t>
  </si>
  <si>
    <t xml:space="preserve">Краєзнавство і регіональний туризм </t>
  </si>
  <si>
    <t>Природні умови і природні ресурси України</t>
  </si>
  <si>
    <t>Практикум: Основи краєзнавчо-туристичної діяльності</t>
  </si>
  <si>
    <t>Семінар з проблем рекреації і туризму</t>
  </si>
  <si>
    <t>Основи моделювання з географії</t>
  </si>
  <si>
    <t>Практикум: Планування екскурсійних маршрутів</t>
  </si>
  <si>
    <t>Регіональна екскурсійна діяльність</t>
  </si>
  <si>
    <t>Спортивно-оздоровчий туризм</t>
  </si>
  <si>
    <t>Спортивний туризм</t>
  </si>
  <si>
    <t>Логістика в рекреації та туризмі</t>
  </si>
  <si>
    <t>Кількість оцінок за чотирирівневою шкалою - 35</t>
  </si>
  <si>
    <t>Кількість оцінок за дворівневою шкалою - 19</t>
  </si>
  <si>
    <t xml:space="preserve">Кількість курсових робіт </t>
  </si>
  <si>
    <r>
      <t xml:space="preserve">Підготовки </t>
    </r>
    <r>
      <rPr>
        <u val="single"/>
        <sz val="12"/>
        <rFont val="Times New Roman"/>
        <family val="1"/>
      </rPr>
      <t xml:space="preserve">              магістр                                 </t>
    </r>
    <r>
      <rPr>
        <b/>
        <sz val="12"/>
        <rFont val="Times New Roman"/>
        <family val="1"/>
      </rPr>
      <t>з галузі знань</t>
    </r>
    <r>
      <rPr>
        <sz val="12"/>
        <rFont val="Times New Roman"/>
        <family val="1"/>
      </rPr>
      <t>________</t>
    </r>
    <r>
      <rPr>
        <u val="single"/>
        <sz val="12"/>
        <rFont val="Times New Roman"/>
        <family val="1"/>
      </rPr>
      <t>10 Природничі науки</t>
    </r>
    <r>
      <rPr>
        <sz val="12"/>
        <rFont val="Times New Roman"/>
        <family val="1"/>
      </rPr>
      <t>_________________</t>
    </r>
  </si>
  <si>
    <t>другий (магістерський) рівень</t>
  </si>
  <si>
    <t>ступеня бакалавра, освітньо-кваліфікаційного  рівня спеціаліста</t>
  </si>
  <si>
    <t>Науково-дослідницька</t>
  </si>
  <si>
    <t>Асисистентська</t>
  </si>
  <si>
    <t>Дипломна робота магістра</t>
  </si>
  <si>
    <t>Дипломне проектування</t>
  </si>
  <si>
    <t>1 курс (м)</t>
  </si>
  <si>
    <t>2 курс (м)</t>
  </si>
  <si>
    <t>Глобальні проблеми сучасності</t>
  </si>
  <si>
    <t>Теорія геозображень</t>
  </si>
  <si>
    <t>Фундаментальні проблеми землезнавства</t>
  </si>
  <si>
    <t>Основи ГІС-аналізу</t>
  </si>
  <si>
    <t>Теорія і методологія географічної науки</t>
  </si>
  <si>
    <t>Науково-дослідницька практика</t>
  </si>
  <si>
    <t>Асистентська практика</t>
  </si>
  <si>
    <t>Педтехнології вищої школи</t>
  </si>
  <si>
    <t>Практикум: прикладні географічні дослідження</t>
  </si>
  <si>
    <t>Прикладна ландшафтна екологія</t>
  </si>
  <si>
    <t>Кадастр і моніторинг земель</t>
  </si>
  <si>
    <t>Тематичне картографування</t>
  </si>
  <si>
    <t>Управління науковими проектами</t>
  </si>
  <si>
    <t>Музеє- та екскурсознавство</t>
  </si>
  <si>
    <t>Організація туристичної діяльності</t>
  </si>
  <si>
    <t>Туристичні ресурси України</t>
  </si>
  <si>
    <t>Рекреаційне природокористування</t>
  </si>
  <si>
    <t>Географія міжнародного туризму</t>
  </si>
  <si>
    <t>Управління ГІС-проектами</t>
  </si>
  <si>
    <t>Дистанційні методи в геомоніторингу</t>
  </si>
  <si>
    <t>Онлайн ГІС-сервіси</t>
  </si>
  <si>
    <t>Спеціалізація "Краєзнавство і туризм"</t>
  </si>
  <si>
    <t>Кількість оцінок за чотирирівневою шкалою - 8</t>
  </si>
  <si>
    <t>Кількість оцінок за дворівневою шкалою - 4</t>
  </si>
  <si>
    <t>Кількість контрольних робіт - 12</t>
  </si>
  <si>
    <t xml:space="preserve">Кількість курсових робіт - </t>
  </si>
  <si>
    <t>І. ГРАФІК ОСВІТНЬОГО ПРОЦЕСУ  2017-2019 навч .р</t>
  </si>
  <si>
    <t>І. ГРАФІК ОСВІТНЬОГО ПРОЦЕСУ 2017-2021 навч.р.</t>
  </si>
  <si>
    <t>І. ГРАФІК ОСВІТНЬОГО ПРОЦЕСУ 2017-2019 навч .р</t>
  </si>
  <si>
    <t>Дистанційні методи в управлінні територіями</t>
  </si>
  <si>
    <t>Веб-картографія</t>
  </si>
  <si>
    <t xml:space="preserve">Зарубіжні теорії суспільної географії </t>
  </si>
  <si>
    <t>Науковий семінар з питань туристсько-рекреаційних досліджень</t>
  </si>
  <si>
    <t>ГІС-аналіз в туризмі та рекреації</t>
  </si>
  <si>
    <t xml:space="preserve">Організація туристичної діяльності </t>
  </si>
  <si>
    <t>Управління туристсько-рекреаційною діяльністю</t>
  </si>
  <si>
    <t xml:space="preserve">Туристсько-рекреаційні ресурси світу </t>
  </si>
  <si>
    <t xml:space="preserve">Рекреаційне природокористування </t>
  </si>
  <si>
    <t>Системний аналіз в туристсько-рекреаційній діяльності</t>
  </si>
  <si>
    <t>Географія внутрішнього туризму</t>
  </si>
  <si>
    <t>Географія туризму України</t>
  </si>
  <si>
    <t xml:space="preserve">Музеєзнавство </t>
  </si>
  <si>
    <t>Музеї світу</t>
  </si>
  <si>
    <t>Міжнародні туристичні потоки</t>
  </si>
  <si>
    <t>Суспільно-географічне прогнозування</t>
  </si>
  <si>
    <t>Туристсько-рекреаційні ресурси світу</t>
  </si>
  <si>
    <t>Просторовий та системний аналіз в суспільній географії</t>
  </si>
  <si>
    <t>Науковий семінар</t>
  </si>
  <si>
    <t>Географія АПК</t>
  </si>
  <si>
    <t>Географічне країнознавство</t>
  </si>
  <si>
    <t>Менеджмент підприємницької діяльності</t>
  </si>
  <si>
    <t>Інформаційні технології в територіальному менеджменті</t>
  </si>
  <si>
    <t xml:space="preserve">Практикум з проблем регіонального розвитку </t>
  </si>
  <si>
    <t>Кількість оцінок за дворівневою шкалою - 3</t>
  </si>
  <si>
    <t>Кількість контрольних робіт - 11</t>
  </si>
  <si>
    <t>1</t>
  </si>
  <si>
    <t>2</t>
  </si>
  <si>
    <t>Декан факультету____________________________________________</t>
  </si>
  <si>
    <t>Зовнішньоекономічні зв’язки України</t>
  </si>
  <si>
    <t>Географія зовнішньоекономічної діяльності України</t>
  </si>
  <si>
    <t>Статистичні методи і обробка геоінформації</t>
  </si>
  <si>
    <t>Математико-статистичні методи в суспільній географії</t>
  </si>
  <si>
    <t>Економічна і соціальна географія Харківської області</t>
  </si>
  <si>
    <t>Географія Харківської області з основами регіонознавства</t>
  </si>
  <si>
    <t xml:space="preserve"> </t>
  </si>
  <si>
    <t>Навчально професійно-орієнтована практика</t>
  </si>
  <si>
    <t>Лабора-торні</t>
  </si>
  <si>
    <t>Асистентська</t>
  </si>
  <si>
    <t>повної загальної середньої освіти</t>
  </si>
  <si>
    <r>
      <t xml:space="preserve"> </t>
    </r>
    <r>
      <rPr>
        <b/>
        <u val="single"/>
        <sz val="12"/>
        <rFont val="Times New Roman"/>
        <family val="1"/>
      </rPr>
      <t xml:space="preserve">Форма навчання  денна </t>
    </r>
  </si>
  <si>
    <t>Практика за кордоном</t>
  </si>
  <si>
    <t xml:space="preserve">          протокол №  12  від "27" березня  2017 р. </t>
  </si>
  <si>
    <r>
      <rPr>
        <b/>
        <sz val="12"/>
        <rFont val="Times New Roman"/>
        <family val="1"/>
      </rPr>
      <t>за спеціальністю</t>
    </r>
    <r>
      <rPr>
        <b/>
        <u val="single"/>
        <sz val="12"/>
        <rFont val="Times New Roman"/>
        <family val="1"/>
      </rPr>
      <t xml:space="preserve">                                                                  106. Географія                                                                                 </t>
    </r>
  </si>
  <si>
    <r>
      <rPr>
        <b/>
        <sz val="12"/>
        <rFont val="Times New Roman"/>
        <family val="1"/>
      </rPr>
      <t>спеціалізація</t>
    </r>
    <r>
      <rPr>
        <b/>
        <u val="single"/>
        <sz val="12"/>
        <rFont val="Times New Roman"/>
        <family val="1"/>
      </rPr>
      <t xml:space="preserve">                                              Географія, Економічна та соціальна географія                                                </t>
    </r>
  </si>
  <si>
    <r>
      <rPr>
        <b/>
        <sz val="12"/>
        <rFont val="Times New Roman"/>
        <family val="1"/>
      </rPr>
      <t>за спеціальністю</t>
    </r>
    <r>
      <rPr>
        <b/>
        <u val="single"/>
        <sz val="12"/>
        <rFont val="Times New Roman"/>
        <family val="1"/>
      </rPr>
      <t xml:space="preserve">                                                            106. Географія                                                                                </t>
    </r>
  </si>
  <si>
    <r>
      <rPr>
        <b/>
        <sz val="12"/>
        <rFont val="Times New Roman"/>
        <family val="1"/>
      </rPr>
      <t>спеціалізація</t>
    </r>
    <r>
      <rPr>
        <b/>
        <u val="single"/>
        <sz val="12"/>
        <rFont val="Times New Roman"/>
        <family val="1"/>
      </rPr>
      <t xml:space="preserve">                                                  Географія рекреації та туризму                                                                 </t>
    </r>
  </si>
  <si>
    <r>
      <t xml:space="preserve"> </t>
    </r>
    <r>
      <rPr>
        <b/>
        <u val="single"/>
        <sz val="12"/>
        <rFont val="Times New Roman"/>
        <family val="1"/>
      </rPr>
      <t>Форма навчання денна</t>
    </r>
  </si>
  <si>
    <t xml:space="preserve">                    протокол №  12  від "27" березня  2017 р. </t>
  </si>
  <si>
    <t>Індивіду-альні завдання</t>
  </si>
  <si>
    <t>Індивідуаль-ні завдання</t>
  </si>
  <si>
    <r>
      <rPr>
        <b/>
        <sz val="12"/>
        <rFont val="Times New Roman"/>
        <family val="1"/>
      </rPr>
      <t>за спеціальністю</t>
    </r>
    <r>
      <rPr>
        <b/>
        <u val="single"/>
        <sz val="12"/>
        <rFont val="Times New Roman"/>
        <family val="1"/>
      </rPr>
      <t xml:space="preserve">                                                       106. Географія                                                                       </t>
    </r>
  </si>
  <si>
    <r>
      <t>спеціалізація</t>
    </r>
    <r>
      <rPr>
        <b/>
        <u val="single"/>
        <sz val="12"/>
        <rFont val="Times New Roman"/>
        <family val="1"/>
      </rPr>
      <t xml:space="preserve">                                            Економічна та соціальна географія                                                       </t>
    </r>
  </si>
  <si>
    <t>Форма навчання денна</t>
  </si>
  <si>
    <t>( денна, заочна, дистанційна )</t>
  </si>
  <si>
    <t xml:space="preserve">                     ( шифр і назва  спеціальності )</t>
  </si>
  <si>
    <t xml:space="preserve">                                 ( шифр і назва  спеціалізації )</t>
  </si>
  <si>
    <t xml:space="preserve">                  ( шифр і назва  спеціальності )</t>
  </si>
  <si>
    <t xml:space="preserve">                 ( освітньо-професійна, освітньо-наукова, шифр і назва  програми )</t>
  </si>
  <si>
    <r>
      <rPr>
        <b/>
        <sz val="12"/>
        <rFont val="Times New Roman"/>
        <family val="1"/>
      </rPr>
      <t>за спеціальністю</t>
    </r>
    <r>
      <rPr>
        <b/>
        <u val="single"/>
        <sz val="12"/>
        <rFont val="Times New Roman"/>
        <family val="1"/>
      </rPr>
      <t xml:space="preserve">                                                                      106. Географія                                                                                  </t>
    </r>
  </si>
  <si>
    <r>
      <rPr>
        <b/>
        <sz val="12"/>
        <rFont val="Times New Roman"/>
        <family val="1"/>
      </rPr>
      <t>спеціалізація</t>
    </r>
    <r>
      <rPr>
        <b/>
        <u val="single"/>
        <sz val="12"/>
        <rFont val="Times New Roman"/>
        <family val="1"/>
      </rPr>
      <t xml:space="preserve">                                                            Географія рекреації та туризму                                                                    </t>
    </r>
  </si>
  <si>
    <t>Міжфакультетська вибіркова дисципліна</t>
  </si>
  <si>
    <r>
      <rPr>
        <b/>
        <sz val="12"/>
        <rFont val="Times New Roman"/>
        <family val="1"/>
      </rPr>
      <t>за спеціальністю</t>
    </r>
    <r>
      <rPr>
        <b/>
        <u val="single"/>
        <sz val="12"/>
        <rFont val="Times New Roman"/>
        <family val="1"/>
      </rPr>
      <t xml:space="preserve">                                                                    106. Географія                                                                           </t>
    </r>
  </si>
  <si>
    <r>
      <rPr>
        <b/>
        <sz val="12"/>
        <rFont val="Times New Roman"/>
        <family val="1"/>
      </rPr>
      <t>спеціалізація</t>
    </r>
    <r>
      <rPr>
        <b/>
        <u val="single"/>
        <sz val="12"/>
        <rFont val="Times New Roman"/>
        <family val="1"/>
      </rPr>
      <t xml:space="preserve">                                                           Географія, Краєзнавство і туризм                                                        </t>
    </r>
  </si>
  <si>
    <r>
      <t xml:space="preserve">  </t>
    </r>
    <r>
      <rPr>
        <b/>
        <u val="single"/>
        <sz val="12"/>
        <rFont val="Times New Roman"/>
        <family val="1"/>
      </rPr>
      <t>Форма навчання денна</t>
    </r>
  </si>
  <si>
    <r>
      <rPr>
        <b/>
        <sz val="12"/>
        <rFont val="Times New Roman"/>
        <family val="1"/>
      </rPr>
      <t>за спеціальністю</t>
    </r>
    <r>
      <rPr>
        <b/>
        <u val="single"/>
        <sz val="12"/>
        <rFont val="Times New Roman"/>
        <family val="1"/>
      </rPr>
      <t xml:space="preserve">                                                                  106. Географія                                                                             </t>
    </r>
  </si>
  <si>
    <r>
      <rPr>
        <b/>
        <sz val="12"/>
        <rFont val="Times New Roman"/>
        <family val="1"/>
      </rPr>
      <t>спеціалізація</t>
    </r>
    <r>
      <rPr>
        <b/>
        <u val="single"/>
        <sz val="12"/>
        <rFont val="Times New Roman"/>
        <family val="1"/>
      </rPr>
      <t xml:space="preserve">                                                               Картографія, ГІС і ДЗЗ                                                                      </t>
    </r>
  </si>
  <si>
    <t xml:space="preserve">                                     ( денна, заочна, дистанційна )</t>
  </si>
  <si>
    <r>
      <t xml:space="preserve">                           </t>
    </r>
    <r>
      <rPr>
        <b/>
        <u val="single"/>
        <sz val="12"/>
        <rFont val="Times New Roman"/>
        <family val="1"/>
      </rPr>
      <t>Форма навчання денна</t>
    </r>
  </si>
  <si>
    <r>
      <t>Освітня кваліфікація:    __</t>
    </r>
    <r>
      <rPr>
        <u val="single"/>
        <sz val="10"/>
        <rFont val="Times New Roman"/>
        <family val="1"/>
      </rPr>
      <t>бакалавр  географії</t>
    </r>
    <r>
      <rPr>
        <sz val="10"/>
        <rFont val="Times New Roman"/>
        <family val="1"/>
      </rPr>
      <t>________</t>
    </r>
  </si>
  <si>
    <t>Кількість контрольних робіт - 50</t>
  </si>
  <si>
    <t>Кількість контрольних робіт -49</t>
  </si>
  <si>
    <r>
      <rPr>
        <b/>
        <sz val="12"/>
        <rFont val="Times New Roman"/>
        <family val="1"/>
      </rPr>
      <t>за освітньо-професійною  програмою</t>
    </r>
    <r>
      <rPr>
        <b/>
        <u val="single"/>
        <sz val="12"/>
        <rFont val="Times New Roman"/>
        <family val="1"/>
      </rPr>
      <t xml:space="preserve">                                             Географія                                                                                     </t>
    </r>
  </si>
  <si>
    <r>
      <rPr>
        <sz val="10"/>
        <rFont val="Times New Roman"/>
        <family val="1"/>
      </rPr>
      <t xml:space="preserve">Термін навчання – </t>
    </r>
    <r>
      <rPr>
        <u val="single"/>
        <sz val="10"/>
        <rFont val="Times New Roman"/>
        <family val="1"/>
      </rPr>
      <t xml:space="preserve">   4 роки на базі</t>
    </r>
  </si>
  <si>
    <r>
      <rPr>
        <b/>
        <sz val="12"/>
        <rFont val="Times New Roman"/>
        <family val="1"/>
      </rPr>
      <t xml:space="preserve">за освітньо-професійною  програмою  </t>
    </r>
    <r>
      <rPr>
        <b/>
        <u val="single"/>
        <sz val="12"/>
        <rFont val="Times New Roman"/>
        <family val="1"/>
      </rPr>
      <t xml:space="preserve">       Географія рекреації та туризму                                                                 </t>
    </r>
  </si>
  <si>
    <r>
      <rPr>
        <b/>
        <sz val="12"/>
        <rFont val="Times New Roman"/>
        <family val="1"/>
      </rPr>
      <t>за освітньо-професійною  програмою</t>
    </r>
    <r>
      <rPr>
        <b/>
        <u val="single"/>
        <sz val="12"/>
        <rFont val="Times New Roman"/>
        <family val="1"/>
      </rPr>
      <t xml:space="preserve">           Економічна та соціальна географія                                                       </t>
    </r>
  </si>
  <si>
    <r>
      <rPr>
        <sz val="10"/>
        <rFont val="Times New Roman"/>
        <family val="1"/>
      </rPr>
      <t>Термін навчання –</t>
    </r>
    <r>
      <rPr>
        <u val="single"/>
        <sz val="10"/>
        <rFont val="Times New Roman"/>
        <family val="1"/>
      </rPr>
      <t xml:space="preserve">    4 роки на базі</t>
    </r>
  </si>
  <si>
    <r>
      <rPr>
        <sz val="10"/>
        <rFont val="Times New Roman"/>
        <family val="1"/>
      </rPr>
      <t xml:space="preserve">Освітня кваліфікація:  </t>
    </r>
    <r>
      <rPr>
        <u val="single"/>
        <sz val="10"/>
        <rFont val="Times New Roman"/>
        <family val="1"/>
      </rPr>
      <t xml:space="preserve"> бакалавр  географії, географії рекреації та туризму</t>
    </r>
  </si>
  <si>
    <r>
      <rPr>
        <sz val="10"/>
        <rFont val="Times New Roman"/>
        <family val="1"/>
      </rPr>
      <t xml:space="preserve">Освітня кваліфікація:  </t>
    </r>
    <r>
      <rPr>
        <u val="single"/>
        <sz val="10"/>
        <rFont val="Times New Roman"/>
        <family val="1"/>
      </rPr>
      <t xml:space="preserve">  магістр  географії, економічної 
та соціальної географії</t>
    </r>
  </si>
  <si>
    <r>
      <rPr>
        <sz val="10"/>
        <rFont val="Times New Roman"/>
        <family val="1"/>
      </rPr>
      <t xml:space="preserve">Освітня кваліфікація: </t>
    </r>
    <r>
      <rPr>
        <u val="single"/>
        <sz val="10"/>
        <rFont val="Times New Roman"/>
        <family val="1"/>
      </rPr>
      <t xml:space="preserve">   магістр  географії, географії рекреації та туризму</t>
    </r>
  </si>
  <si>
    <r>
      <rPr>
        <b/>
        <sz val="12"/>
        <rFont val="Times New Roman"/>
        <family val="1"/>
      </rPr>
      <t>за освітньо-професійною  програмою</t>
    </r>
    <r>
      <rPr>
        <b/>
        <u val="single"/>
        <sz val="12"/>
        <rFont val="Times New Roman"/>
        <family val="1"/>
      </rPr>
      <t xml:space="preserve">                    Географія рекреації та туризму                                                                   </t>
    </r>
  </si>
  <si>
    <r>
      <rPr>
        <b/>
        <sz val="12"/>
        <rFont val="Times New Roman"/>
        <family val="1"/>
      </rPr>
      <t>за освітньо-професійною  програмою</t>
    </r>
    <r>
      <rPr>
        <b/>
        <u val="single"/>
        <sz val="12"/>
        <rFont val="Times New Roman"/>
        <family val="1"/>
      </rPr>
      <t xml:space="preserve">                                   Географія                                                                              </t>
    </r>
  </si>
  <si>
    <r>
      <rPr>
        <b/>
        <sz val="12"/>
        <rFont val="Times New Roman"/>
        <family val="1"/>
      </rPr>
      <t xml:space="preserve">за освітньо-професійною  програмою </t>
    </r>
    <r>
      <rPr>
        <b/>
        <u val="single"/>
        <sz val="12"/>
        <rFont val="Times New Roman"/>
        <family val="1"/>
      </rPr>
      <t xml:space="preserve">                          Картографія, ГІС і ДЗЗ                                                                      </t>
    </r>
  </si>
  <si>
    <t xml:space="preserve">                                (підпис, прізвище та ініціали)</t>
  </si>
  <si>
    <t xml:space="preserve">                                    (підпис, прізвище та ініціали)</t>
  </si>
  <si>
    <t xml:space="preserve">                      (підпис, прізвище та ініціали)</t>
  </si>
  <si>
    <t xml:space="preserve">                         (підпис, прізвище та ініціали)</t>
  </si>
  <si>
    <t xml:space="preserve">                           (підпис, прізвище та ініціали)</t>
  </si>
  <si>
    <t xml:space="preserve">                        (підпис, прізвище та ініціали)</t>
  </si>
  <si>
    <r>
      <rPr>
        <sz val="10"/>
        <rFont val="Times New Roman"/>
        <family val="1"/>
      </rPr>
      <t xml:space="preserve">Освітня кваліфікація: </t>
    </r>
    <r>
      <rPr>
        <u val="single"/>
        <sz val="10"/>
        <rFont val="Times New Roman"/>
        <family val="1"/>
      </rPr>
      <t xml:space="preserve">   __магістр  географії________</t>
    </r>
  </si>
  <si>
    <r>
      <rPr>
        <sz val="10"/>
        <rFont val="Times New Roman"/>
        <family val="1"/>
      </rPr>
      <t>Освітня кваліфікація:</t>
    </r>
    <r>
      <rPr>
        <u val="single"/>
        <sz val="10"/>
        <rFont val="Times New Roman"/>
        <family val="1"/>
      </rPr>
      <t xml:space="preserve">    __магістр  географії, картографії, ГІС і ДЗЗ</t>
    </r>
  </si>
  <si>
    <r>
      <rPr>
        <sz val="10"/>
        <rFont val="Times New Roman"/>
        <family val="1"/>
      </rPr>
      <t>Термін навчання –</t>
    </r>
    <r>
      <rPr>
        <u val="single"/>
        <sz val="10"/>
        <rFont val="Times New Roman"/>
        <family val="1"/>
      </rPr>
      <t xml:space="preserve">  1 рік 4 місяці на базі</t>
    </r>
  </si>
  <si>
    <r>
      <rPr>
        <sz val="10"/>
        <rFont val="Times New Roman"/>
        <family val="1"/>
      </rPr>
      <t>Термін навчання –</t>
    </r>
    <r>
      <rPr>
        <u val="single"/>
        <sz val="10"/>
        <rFont val="Times New Roman"/>
        <family val="1"/>
      </rPr>
      <t xml:space="preserve"> 1 рік 4 місяці на базі</t>
    </r>
  </si>
  <si>
    <r>
      <rPr>
        <sz val="10"/>
        <rFont val="Times New Roman"/>
        <family val="1"/>
      </rPr>
      <t>Термін навчання –</t>
    </r>
    <r>
      <rPr>
        <u val="single"/>
        <sz val="10"/>
        <rFont val="Times New Roman"/>
        <family val="1"/>
      </rPr>
      <t xml:space="preserve">    1 рік 4 місяця  на базі</t>
    </r>
  </si>
  <si>
    <r>
      <rPr>
        <sz val="10"/>
        <rFont val="Times New Roman"/>
        <family val="1"/>
      </rPr>
      <t xml:space="preserve">Термін навчання – </t>
    </r>
    <r>
      <rPr>
        <u val="single"/>
        <sz val="10"/>
        <rFont val="Times New Roman"/>
        <family val="1"/>
      </rPr>
      <t xml:space="preserve">   1 рік 4 місяця  на базі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</si>
</sst>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9"/>
      <color indexed="10"/>
      <name val="Times New Roman"/>
      <family val="1"/>
    </font>
    <font>
      <b/>
      <sz val="6"/>
      <name val="Times New Roman"/>
      <family val="1"/>
    </font>
    <font>
      <sz val="9"/>
      <color indexed="10"/>
      <name val="Arial Cyr"/>
      <family val="0"/>
    </font>
    <font>
      <sz val="10"/>
      <color indexed="12"/>
      <name val="Times New Roman"/>
      <family val="1"/>
    </font>
    <font>
      <b/>
      <sz val="6"/>
      <name val="Arial Cyr"/>
      <family val="0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color indexed="12"/>
      <name val="Times New Roman"/>
      <family val="1"/>
    </font>
    <font>
      <u val="single"/>
      <sz val="10"/>
      <name val="Times New Roman"/>
      <family val="1"/>
    </font>
    <font>
      <u val="single"/>
      <sz val="9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8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1" fontId="17" fillId="33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2" fillId="0" borderId="11" xfId="54" applyNumberFormat="1" applyFont="1" applyFill="1" applyBorder="1" applyAlignment="1">
      <alignment vertical="top" wrapText="1"/>
      <protection/>
    </xf>
    <xf numFmtId="0" fontId="2" fillId="0" borderId="12" xfId="54" applyNumberFormat="1" applyFont="1" applyFill="1" applyBorder="1" applyAlignment="1">
      <alignment vertical="top" wrapText="1"/>
      <protection/>
    </xf>
    <xf numFmtId="0" fontId="2" fillId="0" borderId="11" xfId="54" applyNumberFormat="1" applyFont="1" applyFill="1" applyBorder="1">
      <alignment/>
      <protection/>
    </xf>
    <xf numFmtId="0" fontId="2" fillId="0" borderId="13" xfId="54" applyNumberFormat="1" applyFont="1" applyFill="1" applyBorder="1">
      <alignment/>
      <protection/>
    </xf>
    <xf numFmtId="0" fontId="2" fillId="0" borderId="10" xfId="54" applyNumberFormat="1" applyFont="1" applyFill="1" applyBorder="1" applyAlignment="1">
      <alignment vertical="top" wrapText="1"/>
      <protection/>
    </xf>
    <xf numFmtId="0" fontId="2" fillId="0" borderId="14" xfId="54" applyNumberFormat="1" applyFont="1" applyFill="1" applyBorder="1" applyAlignment="1">
      <alignment vertical="top" wrapText="1"/>
      <protection/>
    </xf>
    <xf numFmtId="0" fontId="2" fillId="0" borderId="10" xfId="54" applyNumberFormat="1" applyFont="1" applyFill="1" applyBorder="1">
      <alignment/>
      <protection/>
    </xf>
    <xf numFmtId="0" fontId="2" fillId="0" borderId="15" xfId="54" applyNumberFormat="1" applyFont="1" applyFill="1" applyBorder="1">
      <alignment/>
      <protection/>
    </xf>
    <xf numFmtId="0" fontId="2" fillId="0" borderId="16" xfId="54" applyNumberFormat="1" applyFont="1" applyFill="1" applyBorder="1" applyAlignment="1">
      <alignment vertical="top" wrapText="1"/>
      <protection/>
    </xf>
    <xf numFmtId="0" fontId="2" fillId="0" borderId="17" xfId="54" applyNumberFormat="1" applyFont="1" applyFill="1" applyBorder="1" applyAlignment="1">
      <alignment vertical="top" wrapText="1"/>
      <protection/>
    </xf>
    <xf numFmtId="0" fontId="2" fillId="0" borderId="16" xfId="54" applyNumberFormat="1" applyFont="1" applyFill="1" applyBorder="1" applyAlignment="1">
      <alignment horizontal="left" vertical="top" wrapText="1"/>
      <protection/>
    </xf>
    <xf numFmtId="0" fontId="2" fillId="0" borderId="16" xfId="54" applyNumberFormat="1" applyFont="1" applyFill="1" applyBorder="1">
      <alignment/>
      <protection/>
    </xf>
    <xf numFmtId="0" fontId="2" fillId="0" borderId="18" xfId="54" applyNumberFormat="1" applyFont="1" applyFill="1" applyBorder="1">
      <alignment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70" fillId="0" borderId="10" xfId="54" applyNumberFormat="1" applyFont="1" applyFill="1" applyBorder="1" applyAlignment="1">
      <alignment vertical="top" wrapText="1"/>
      <protection/>
    </xf>
    <xf numFmtId="49" fontId="19" fillId="33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/>
      <protection/>
    </xf>
    <xf numFmtId="0" fontId="2" fillId="0" borderId="14" xfId="60" applyFont="1" applyFill="1" applyBorder="1" applyAlignment="1">
      <alignment vertical="top" wrapText="1"/>
      <protection/>
    </xf>
    <xf numFmtId="0" fontId="2" fillId="0" borderId="22" xfId="60" applyFont="1" applyFill="1" applyBorder="1" applyAlignment="1">
      <alignment vertical="top" wrapText="1"/>
      <protection/>
    </xf>
    <xf numFmtId="0" fontId="2" fillId="0" borderId="10" xfId="60" applyFont="1" applyFill="1" applyBorder="1" applyAlignment="1">
      <alignment horizontal="center" vertical="top" wrapText="1"/>
      <protection/>
    </xf>
    <xf numFmtId="0" fontId="5" fillId="0" borderId="10" xfId="60" applyFont="1" applyFill="1" applyBorder="1" applyAlignment="1">
      <alignment horizontal="center" vertical="top" wrapText="1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6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/>
      <protection/>
    </xf>
    <xf numFmtId="1" fontId="0" fillId="0" borderId="0" xfId="0" applyNumberForma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1" fontId="6" fillId="33" borderId="14" xfId="0" applyNumberFormat="1" applyFont="1" applyFill="1" applyBorder="1" applyAlignment="1">
      <alignment horizontal="center" vertical="center" wrapText="1"/>
    </xf>
    <xf numFmtId="1" fontId="6" fillId="33" borderId="2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7" fillId="0" borderId="14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textRotation="90" wrapText="1"/>
    </xf>
    <xf numFmtId="0" fontId="23" fillId="0" borderId="27" xfId="0" applyFont="1" applyFill="1" applyBorder="1" applyAlignment="1">
      <alignment horizontal="center" vertical="center" textRotation="90" wrapText="1"/>
    </xf>
    <xf numFmtId="0" fontId="23" fillId="0" borderId="31" xfId="0" applyFont="1" applyFill="1" applyBorder="1" applyAlignment="1">
      <alignment horizontal="center" vertical="center" textRotation="90" wrapText="1"/>
    </xf>
    <xf numFmtId="0" fontId="23" fillId="0" borderId="32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textRotation="90" wrapText="1"/>
    </xf>
    <xf numFmtId="0" fontId="23" fillId="0" borderId="28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textRotation="90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3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5" fillId="0" borderId="3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6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5" fillId="0" borderId="35" xfId="0" applyFont="1" applyFill="1" applyBorder="1" applyAlignment="1">
      <alignment horizontal="center" textRotation="90"/>
    </xf>
    <xf numFmtId="0" fontId="5" fillId="0" borderId="36" xfId="0" applyFont="1" applyFill="1" applyBorder="1" applyAlignment="1">
      <alignment horizontal="center" textRotation="9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top"/>
    </xf>
    <xf numFmtId="0" fontId="2" fillId="0" borderId="3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/>
    </xf>
    <xf numFmtId="0" fontId="2" fillId="0" borderId="32" xfId="0" applyFont="1" applyFill="1" applyBorder="1" applyAlignment="1">
      <alignment horizontal="left" vertical="justify"/>
    </xf>
    <xf numFmtId="0" fontId="6" fillId="0" borderId="14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/>
      <protection/>
    </xf>
    <xf numFmtId="0" fontId="10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wrapText="1"/>
    </xf>
    <xf numFmtId="0" fontId="13" fillId="0" borderId="3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7" fillId="33" borderId="14" xfId="0" applyNumberFormat="1" applyFont="1" applyFill="1" applyBorder="1" applyAlignment="1">
      <alignment horizontal="center" vertical="center" wrapText="1"/>
    </xf>
    <xf numFmtId="0" fontId="17" fillId="33" borderId="24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49" fontId="19" fillId="33" borderId="14" xfId="0" applyNumberFormat="1" applyFont="1" applyFill="1" applyBorder="1" applyAlignment="1">
      <alignment horizontal="center" vertical="center" wrapText="1"/>
    </xf>
    <xf numFmtId="49" fontId="19" fillId="33" borderId="24" xfId="0" applyNumberFormat="1" applyFont="1" applyFill="1" applyBorder="1" applyAlignment="1">
      <alignment horizontal="center" vertical="center" wrapText="1"/>
    </xf>
    <xf numFmtId="1" fontId="17" fillId="33" borderId="14" xfId="0" applyNumberFormat="1" applyFont="1" applyFill="1" applyBorder="1" applyAlignment="1">
      <alignment horizontal="center" vertical="center" wrapText="1"/>
    </xf>
    <xf numFmtId="1" fontId="17" fillId="33" borderId="24" xfId="0" applyNumberFormat="1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/>
    </xf>
    <xf numFmtId="1" fontId="18" fillId="0" borderId="24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6" fillId="0" borderId="10" xfId="54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3" fillId="0" borderId="24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26" xfId="0" applyFont="1" applyFill="1" applyBorder="1" applyAlignment="1">
      <alignment horizontal="center" vertical="center" textRotation="90" wrapText="1"/>
    </xf>
    <xf numFmtId="0" fontId="10" fillId="0" borderId="27" xfId="0" applyFont="1" applyFill="1" applyBorder="1" applyAlignment="1">
      <alignment horizontal="center" vertical="center" textRotation="90" wrapText="1"/>
    </xf>
    <xf numFmtId="0" fontId="10" fillId="0" borderId="31" xfId="0" applyFont="1" applyFill="1" applyBorder="1" applyAlignment="1">
      <alignment horizontal="center" vertical="center" textRotation="90" wrapText="1"/>
    </xf>
    <xf numFmtId="0" fontId="10" fillId="0" borderId="32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28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textRotation="90" wrapText="1"/>
    </xf>
    <xf numFmtId="0" fontId="34" fillId="0" borderId="27" xfId="0" applyFont="1" applyFill="1" applyBorder="1" applyAlignment="1">
      <alignment horizontal="center" vertical="center" textRotation="90" wrapText="1"/>
    </xf>
    <xf numFmtId="0" fontId="34" fillId="0" borderId="31" xfId="0" applyFont="1" applyFill="1" applyBorder="1" applyAlignment="1">
      <alignment horizontal="center" vertical="center" textRotation="90" wrapText="1"/>
    </xf>
    <xf numFmtId="0" fontId="34" fillId="0" borderId="32" xfId="0" applyFont="1" applyFill="1" applyBorder="1" applyAlignment="1">
      <alignment horizontal="center" vertical="center" textRotation="90" wrapText="1"/>
    </xf>
    <xf numFmtId="0" fontId="34" fillId="0" borderId="12" xfId="0" applyFont="1" applyFill="1" applyBorder="1" applyAlignment="1">
      <alignment horizontal="center" vertical="center" textRotation="90" wrapText="1"/>
    </xf>
    <xf numFmtId="0" fontId="34" fillId="0" borderId="28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34" fillId="0" borderId="25" xfId="0" applyFont="1" applyFill="1" applyBorder="1" applyAlignment="1">
      <alignment horizontal="center" vertical="center" textRotation="90" wrapText="1"/>
    </xf>
    <xf numFmtId="0" fontId="34" fillId="0" borderId="11" xfId="0" applyFont="1" applyFill="1" applyBorder="1" applyAlignment="1">
      <alignment horizontal="center" vertical="center" textRotation="90" wrapText="1"/>
    </xf>
    <xf numFmtId="0" fontId="35" fillId="0" borderId="11" xfId="0" applyFont="1" applyBorder="1" applyAlignment="1">
      <alignment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2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3" fillId="34" borderId="25" xfId="0" applyFont="1" applyFill="1" applyBorder="1" applyAlignment="1">
      <alignment horizontal="center" vertical="center" textRotation="90" wrapText="1"/>
    </xf>
    <xf numFmtId="0" fontId="23" fillId="34" borderId="11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wrapText="1"/>
    </xf>
    <xf numFmtId="0" fontId="2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textRotation="90" wrapText="1"/>
    </xf>
    <xf numFmtId="0" fontId="2" fillId="34" borderId="27" xfId="0" applyFont="1" applyFill="1" applyBorder="1" applyAlignment="1">
      <alignment horizontal="center" vertical="center" textRotation="90" wrapText="1"/>
    </xf>
    <xf numFmtId="0" fontId="2" fillId="34" borderId="31" xfId="0" applyFont="1" applyFill="1" applyBorder="1" applyAlignment="1">
      <alignment horizontal="center" vertical="center" textRotation="90" wrapText="1"/>
    </xf>
    <xf numFmtId="0" fontId="2" fillId="34" borderId="32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2" fillId="34" borderId="28" xfId="0" applyFont="1" applyFill="1" applyBorder="1" applyAlignment="1">
      <alignment horizontal="center" vertical="center" textRotation="90" wrapText="1"/>
    </xf>
    <xf numFmtId="0" fontId="2" fillId="34" borderId="25" xfId="0" applyFont="1" applyFill="1" applyBorder="1" applyAlignment="1">
      <alignment horizontal="center" vertical="center" textRotation="90" wrapText="1"/>
    </xf>
    <xf numFmtId="0" fontId="2" fillId="34" borderId="37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textRotation="90" wrapText="1"/>
    </xf>
    <xf numFmtId="0" fontId="23" fillId="34" borderId="26" xfId="0" applyFont="1" applyFill="1" applyBorder="1" applyAlignment="1">
      <alignment horizontal="center" vertical="center" wrapText="1"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3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textRotation="90" wrapText="1"/>
    </xf>
    <xf numFmtId="0" fontId="23" fillId="34" borderId="27" xfId="0" applyFont="1" applyFill="1" applyBorder="1" applyAlignment="1">
      <alignment horizontal="center" vertical="center" textRotation="90" wrapText="1"/>
    </xf>
    <xf numFmtId="0" fontId="23" fillId="34" borderId="31" xfId="0" applyFont="1" applyFill="1" applyBorder="1" applyAlignment="1">
      <alignment horizontal="center" vertical="center" textRotation="90" wrapText="1"/>
    </xf>
    <xf numFmtId="0" fontId="23" fillId="34" borderId="32" xfId="0" applyFont="1" applyFill="1" applyBorder="1" applyAlignment="1">
      <alignment horizontal="center" vertical="center" textRotation="90" wrapText="1"/>
    </xf>
    <xf numFmtId="0" fontId="23" fillId="34" borderId="12" xfId="0" applyFont="1" applyFill="1" applyBorder="1" applyAlignment="1">
      <alignment horizontal="center" vertical="center" textRotation="90" wrapText="1"/>
    </xf>
    <xf numFmtId="0" fontId="23" fillId="34" borderId="28" xfId="0" applyFont="1" applyFill="1" applyBorder="1" applyAlignment="1">
      <alignment horizontal="center" vertical="center" textRotation="90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4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73"/>
  <sheetViews>
    <sheetView view="pageBreakPreview" zoomScale="80" zoomScaleNormal="80" zoomScaleSheetLayoutView="80" zoomScalePageLayoutView="0" workbookViewId="0" topLeftCell="A138">
      <selection activeCell="AK124" sqref="AK124:AL124"/>
    </sheetView>
  </sheetViews>
  <sheetFormatPr defaultColWidth="9.00390625" defaultRowHeight="12.75"/>
  <cols>
    <col min="1" max="1" width="2.75390625" style="0" customWidth="1"/>
    <col min="2" max="22" width="3.00390625" style="0" customWidth="1"/>
    <col min="23" max="23" width="3.125" style="0" customWidth="1"/>
    <col min="24" max="24" width="2.875" style="0" customWidth="1"/>
    <col min="25" max="25" width="5.25390625" style="0" customWidth="1"/>
    <col min="26" max="27" width="3.00390625" style="0" customWidth="1"/>
    <col min="28" max="28" width="2.75390625" style="0" customWidth="1"/>
    <col min="29" max="46" width="3.00390625" style="0" customWidth="1"/>
    <col min="47" max="47" width="4.25390625" style="0" customWidth="1"/>
    <col min="48" max="53" width="3.00390625" style="0" customWidth="1"/>
    <col min="54" max="54" width="2.625" style="0" customWidth="1"/>
    <col min="55" max="16384" width="9.125" style="15" customWidth="1"/>
  </cols>
  <sheetData>
    <row r="1" spans="1:54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27"/>
      <c r="AW1" s="23"/>
      <c r="AX1" s="23"/>
      <c r="AY1" s="23"/>
      <c r="AZ1" s="23"/>
      <c r="BA1" s="23"/>
      <c r="BB1" s="88"/>
    </row>
    <row r="2" spans="1:54" ht="13.5" customHeight="1">
      <c r="A2" s="261" t="s">
        <v>25</v>
      </c>
      <c r="B2" s="261"/>
      <c r="C2" s="261"/>
      <c r="D2" s="261"/>
      <c r="E2" s="261"/>
      <c r="F2" s="261"/>
      <c r="G2" s="261"/>
      <c r="H2" s="261"/>
      <c r="I2" s="261"/>
      <c r="J2" s="6"/>
      <c r="K2" s="6"/>
      <c r="L2" s="6"/>
      <c r="M2" s="6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88"/>
    </row>
    <row r="3" spans="1:54" ht="12.75" customHeight="1">
      <c r="A3" s="8" t="s">
        <v>0</v>
      </c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24"/>
      <c r="AN3" s="24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88"/>
    </row>
    <row r="4" spans="1:54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23"/>
      <c r="AL4" s="6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</row>
    <row r="5" spans="1:54" ht="15.75">
      <c r="A5" s="261" t="s">
        <v>6</v>
      </c>
      <c r="B5" s="261"/>
      <c r="C5" s="261"/>
      <c r="D5" s="261"/>
      <c r="E5" s="261"/>
      <c r="F5" s="261"/>
      <c r="G5" s="261"/>
      <c r="H5" s="261"/>
      <c r="I5" s="261"/>
      <c r="J5" s="261"/>
      <c r="K5" s="8"/>
      <c r="L5" s="262" t="s">
        <v>81</v>
      </c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9"/>
      <c r="AM5" s="274" t="s">
        <v>82</v>
      </c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88"/>
    </row>
    <row r="6" spans="1:54" ht="15.75">
      <c r="A6" s="263" t="s">
        <v>100</v>
      </c>
      <c r="B6" s="263"/>
      <c r="C6" s="263"/>
      <c r="D6" s="263"/>
      <c r="E6" s="263"/>
      <c r="F6" s="263"/>
      <c r="G6" s="263"/>
      <c r="H6" s="263"/>
      <c r="I6" s="263"/>
      <c r="J6" s="263"/>
      <c r="K6" s="8"/>
      <c r="L6" s="6"/>
      <c r="M6" s="228" t="s">
        <v>16</v>
      </c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6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88"/>
    </row>
    <row r="7" spans="1:54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69" t="s">
        <v>15</v>
      </c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6"/>
      <c r="AM7" s="276" t="s">
        <v>99</v>
      </c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88"/>
    </row>
    <row r="8" spans="1:5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28" t="s">
        <v>17</v>
      </c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6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</row>
    <row r="9" spans="1:54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6"/>
      <c r="AM9" s="275" t="s">
        <v>322</v>
      </c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88"/>
    </row>
    <row r="10" spans="1:54" ht="15.75">
      <c r="A10" s="227" t="s">
        <v>102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6"/>
      <c r="AM10" s="239" t="s">
        <v>98</v>
      </c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88"/>
    </row>
    <row r="11" spans="1:54" ht="15.75">
      <c r="A11" s="268" t="s">
        <v>101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6"/>
      <c r="AM11" s="239" t="s">
        <v>318</v>
      </c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88"/>
    </row>
    <row r="12" spans="1:54" ht="11.25" customHeight="1">
      <c r="A12" s="277" t="s">
        <v>95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6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88"/>
    </row>
    <row r="13" spans="1:54" ht="15.7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6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88"/>
    </row>
    <row r="14" spans="1:54" ht="15.75">
      <c r="A14" s="229" t="s">
        <v>292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88"/>
    </row>
    <row r="15" spans="1:54" ht="10.5" customHeight="1">
      <c r="A15" s="228" t="s">
        <v>304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88"/>
    </row>
    <row r="16" spans="1:54" ht="15.75">
      <c r="A16" s="229" t="s">
        <v>321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88"/>
    </row>
    <row r="17" spans="1:54" ht="10.5" customHeight="1">
      <c r="A17" s="228" t="s">
        <v>97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88"/>
    </row>
    <row r="18" spans="1:54" ht="15.75">
      <c r="A18" s="229" t="s">
        <v>293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88"/>
    </row>
    <row r="19" spans="1:54" ht="10.5" customHeight="1">
      <c r="A19" s="228" t="s">
        <v>305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88"/>
    </row>
    <row r="20" spans="1:54" ht="15.75">
      <c r="A20" s="238" t="s">
        <v>289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88"/>
    </row>
    <row r="21" spans="1:54" ht="10.5" customHeight="1">
      <c r="A21" s="228" t="s">
        <v>303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88"/>
    </row>
    <row r="22" spans="1:54" ht="15" thickBot="1">
      <c r="A22" s="253" t="s">
        <v>247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88"/>
    </row>
    <row r="23" spans="1:54" ht="12.75">
      <c r="A23" s="270" t="s">
        <v>1</v>
      </c>
      <c r="B23" s="231" t="s">
        <v>2</v>
      </c>
      <c r="C23" s="231"/>
      <c r="D23" s="231"/>
      <c r="E23" s="231"/>
      <c r="F23" s="231" t="s">
        <v>3</v>
      </c>
      <c r="G23" s="231"/>
      <c r="H23" s="231"/>
      <c r="I23" s="231"/>
      <c r="J23" s="231" t="s">
        <v>4</v>
      </c>
      <c r="K23" s="231"/>
      <c r="L23" s="231"/>
      <c r="M23" s="231"/>
      <c r="N23" s="231"/>
      <c r="O23" s="231" t="s">
        <v>5</v>
      </c>
      <c r="P23" s="231"/>
      <c r="Q23" s="231"/>
      <c r="R23" s="231"/>
      <c r="S23" s="231" t="s">
        <v>7</v>
      </c>
      <c r="T23" s="231"/>
      <c r="U23" s="231"/>
      <c r="V23" s="231"/>
      <c r="W23" s="231" t="s">
        <v>8</v>
      </c>
      <c r="X23" s="231"/>
      <c r="Y23" s="231"/>
      <c r="Z23" s="231"/>
      <c r="AA23" s="231" t="s">
        <v>9</v>
      </c>
      <c r="AB23" s="231"/>
      <c r="AC23" s="231"/>
      <c r="AD23" s="231"/>
      <c r="AE23" s="231"/>
      <c r="AF23" s="231" t="s">
        <v>10</v>
      </c>
      <c r="AG23" s="231"/>
      <c r="AH23" s="231"/>
      <c r="AI23" s="231"/>
      <c r="AJ23" s="231" t="s">
        <v>11</v>
      </c>
      <c r="AK23" s="231"/>
      <c r="AL23" s="231"/>
      <c r="AM23" s="231"/>
      <c r="AN23" s="231"/>
      <c r="AO23" s="231" t="s">
        <v>12</v>
      </c>
      <c r="AP23" s="231"/>
      <c r="AQ23" s="231"/>
      <c r="AR23" s="231"/>
      <c r="AS23" s="231" t="s">
        <v>14</v>
      </c>
      <c r="AT23" s="231"/>
      <c r="AU23" s="231"/>
      <c r="AV23" s="231"/>
      <c r="AW23" s="231" t="s">
        <v>13</v>
      </c>
      <c r="AX23" s="231"/>
      <c r="AY23" s="231"/>
      <c r="AZ23" s="231"/>
      <c r="BA23" s="260"/>
      <c r="BB23" s="88"/>
    </row>
    <row r="24" spans="1:54" ht="13.5" thickBot="1">
      <c r="A24" s="271"/>
      <c r="B24" s="43">
        <v>1</v>
      </c>
      <c r="C24" s="43">
        <v>2</v>
      </c>
      <c r="D24" s="43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3">
        <v>9</v>
      </c>
      <c r="K24" s="43">
        <v>10</v>
      </c>
      <c r="L24" s="43">
        <v>11</v>
      </c>
      <c r="M24" s="43">
        <v>12</v>
      </c>
      <c r="N24" s="43">
        <v>13</v>
      </c>
      <c r="O24" s="43">
        <v>14</v>
      </c>
      <c r="P24" s="43">
        <v>15</v>
      </c>
      <c r="Q24" s="43">
        <v>16</v>
      </c>
      <c r="R24" s="43">
        <v>17</v>
      </c>
      <c r="S24" s="43">
        <v>18</v>
      </c>
      <c r="T24" s="43">
        <v>19</v>
      </c>
      <c r="U24" s="43">
        <v>20</v>
      </c>
      <c r="V24" s="43">
        <v>21</v>
      </c>
      <c r="W24" s="43">
        <v>22</v>
      </c>
      <c r="X24" s="43">
        <v>23</v>
      </c>
      <c r="Y24" s="43">
        <v>24</v>
      </c>
      <c r="Z24" s="43">
        <v>25</v>
      </c>
      <c r="AA24" s="43">
        <v>26</v>
      </c>
      <c r="AB24" s="43">
        <v>27</v>
      </c>
      <c r="AC24" s="43">
        <v>28</v>
      </c>
      <c r="AD24" s="43">
        <v>29</v>
      </c>
      <c r="AE24" s="43">
        <v>30</v>
      </c>
      <c r="AF24" s="43">
        <v>31</v>
      </c>
      <c r="AG24" s="43">
        <v>32</v>
      </c>
      <c r="AH24" s="43">
        <v>33</v>
      </c>
      <c r="AI24" s="43">
        <v>34</v>
      </c>
      <c r="AJ24" s="43">
        <v>35</v>
      </c>
      <c r="AK24" s="43">
        <v>36</v>
      </c>
      <c r="AL24" s="43">
        <v>37</v>
      </c>
      <c r="AM24" s="43">
        <v>38</v>
      </c>
      <c r="AN24" s="43">
        <v>39</v>
      </c>
      <c r="AO24" s="43">
        <v>40</v>
      </c>
      <c r="AP24" s="43">
        <v>41</v>
      </c>
      <c r="AQ24" s="43">
        <v>42</v>
      </c>
      <c r="AR24" s="43">
        <v>43</v>
      </c>
      <c r="AS24" s="43">
        <v>44</v>
      </c>
      <c r="AT24" s="43">
        <v>45</v>
      </c>
      <c r="AU24" s="43">
        <v>46</v>
      </c>
      <c r="AV24" s="43">
        <v>47</v>
      </c>
      <c r="AW24" s="43">
        <v>48</v>
      </c>
      <c r="AX24" s="43">
        <v>49</v>
      </c>
      <c r="AY24" s="43">
        <v>50</v>
      </c>
      <c r="AZ24" s="43">
        <v>51</v>
      </c>
      <c r="BA24" s="47">
        <v>52</v>
      </c>
      <c r="BB24" s="88"/>
    </row>
    <row r="25" spans="1:54" ht="12.75">
      <c r="A25" s="46">
        <v>1</v>
      </c>
      <c r="B25" s="30" t="s">
        <v>103</v>
      </c>
      <c r="C25" s="30" t="s">
        <v>103</v>
      </c>
      <c r="D25" s="30" t="s">
        <v>103</v>
      </c>
      <c r="E25" s="30" t="s">
        <v>103</v>
      </c>
      <c r="F25" s="30" t="s">
        <v>103</v>
      </c>
      <c r="G25" s="30" t="s">
        <v>103</v>
      </c>
      <c r="H25" s="30" t="s">
        <v>103</v>
      </c>
      <c r="I25" s="30" t="s">
        <v>103</v>
      </c>
      <c r="J25" s="30" t="s">
        <v>103</v>
      </c>
      <c r="K25" s="30" t="s">
        <v>103</v>
      </c>
      <c r="L25" s="30" t="s">
        <v>103</v>
      </c>
      <c r="M25" s="30" t="s">
        <v>103</v>
      </c>
      <c r="N25" s="30" t="s">
        <v>103</v>
      </c>
      <c r="O25" s="30" t="s">
        <v>103</v>
      </c>
      <c r="P25" s="30" t="s">
        <v>103</v>
      </c>
      <c r="Q25" s="31" t="s">
        <v>103</v>
      </c>
      <c r="R25" s="31" t="s">
        <v>104</v>
      </c>
      <c r="S25" s="31" t="s">
        <v>104</v>
      </c>
      <c r="T25" s="30" t="s">
        <v>104</v>
      </c>
      <c r="U25" s="30" t="s">
        <v>105</v>
      </c>
      <c r="V25" s="30" t="s">
        <v>105</v>
      </c>
      <c r="W25" s="30" t="s">
        <v>105</v>
      </c>
      <c r="X25" s="30" t="s">
        <v>105</v>
      </c>
      <c r="Y25" s="30" t="s">
        <v>103</v>
      </c>
      <c r="Z25" s="30" t="s">
        <v>103</v>
      </c>
      <c r="AA25" s="30" t="s">
        <v>103</v>
      </c>
      <c r="AB25" s="30" t="s">
        <v>103</v>
      </c>
      <c r="AC25" s="30" t="s">
        <v>103</v>
      </c>
      <c r="AD25" s="30" t="s">
        <v>103</v>
      </c>
      <c r="AE25" s="30" t="s">
        <v>103</v>
      </c>
      <c r="AF25" s="30" t="s">
        <v>103</v>
      </c>
      <c r="AG25" s="30" t="s">
        <v>103</v>
      </c>
      <c r="AH25" s="30" t="s">
        <v>103</v>
      </c>
      <c r="AI25" s="30" t="s">
        <v>103</v>
      </c>
      <c r="AJ25" s="30" t="s">
        <v>103</v>
      </c>
      <c r="AK25" s="30" t="s">
        <v>104</v>
      </c>
      <c r="AL25" s="30" t="s">
        <v>104</v>
      </c>
      <c r="AM25" s="30" t="s">
        <v>104</v>
      </c>
      <c r="AN25" s="30" t="s">
        <v>106</v>
      </c>
      <c r="AO25" s="30" t="s">
        <v>106</v>
      </c>
      <c r="AP25" s="30" t="s">
        <v>106</v>
      </c>
      <c r="AQ25" s="30" t="s">
        <v>106</v>
      </c>
      <c r="AR25" s="31" t="s">
        <v>106</v>
      </c>
      <c r="AS25" s="30" t="s">
        <v>106</v>
      </c>
      <c r="AT25" s="30" t="s">
        <v>105</v>
      </c>
      <c r="AU25" s="30" t="s">
        <v>105</v>
      </c>
      <c r="AV25" s="30" t="s">
        <v>105</v>
      </c>
      <c r="AW25" s="30" t="s">
        <v>105</v>
      </c>
      <c r="AX25" s="30" t="s">
        <v>105</v>
      </c>
      <c r="AY25" s="31" t="s">
        <v>105</v>
      </c>
      <c r="AZ25" s="32" t="s">
        <v>105</v>
      </c>
      <c r="BA25" s="33" t="s">
        <v>105</v>
      </c>
      <c r="BB25" s="88"/>
    </row>
    <row r="26" spans="1:54" ht="12.75">
      <c r="A26" s="44">
        <v>2</v>
      </c>
      <c r="B26" s="34" t="s">
        <v>103</v>
      </c>
      <c r="C26" s="34" t="s">
        <v>103</v>
      </c>
      <c r="D26" s="34" t="s">
        <v>103</v>
      </c>
      <c r="E26" s="34" t="s">
        <v>103</v>
      </c>
      <c r="F26" s="34" t="s">
        <v>103</v>
      </c>
      <c r="G26" s="34" t="s">
        <v>103</v>
      </c>
      <c r="H26" s="34" t="s">
        <v>103</v>
      </c>
      <c r="I26" s="34" t="s">
        <v>103</v>
      </c>
      <c r="J26" s="34" t="s">
        <v>103</v>
      </c>
      <c r="K26" s="34" t="s">
        <v>103</v>
      </c>
      <c r="L26" s="34" t="s">
        <v>103</v>
      </c>
      <c r="M26" s="34" t="s">
        <v>103</v>
      </c>
      <c r="N26" s="34" t="s">
        <v>103</v>
      </c>
      <c r="O26" s="34" t="s">
        <v>103</v>
      </c>
      <c r="P26" s="34" t="s">
        <v>103</v>
      </c>
      <c r="Q26" s="35" t="s">
        <v>103</v>
      </c>
      <c r="R26" s="35" t="s">
        <v>104</v>
      </c>
      <c r="S26" s="34" t="s">
        <v>104</v>
      </c>
      <c r="T26" s="34" t="s">
        <v>104</v>
      </c>
      <c r="U26" s="34" t="s">
        <v>105</v>
      </c>
      <c r="V26" s="34" t="s">
        <v>105</v>
      </c>
      <c r="W26" s="34" t="s">
        <v>105</v>
      </c>
      <c r="X26" s="34" t="s">
        <v>105</v>
      </c>
      <c r="Y26" s="34" t="s">
        <v>103</v>
      </c>
      <c r="Z26" s="34" t="s">
        <v>103</v>
      </c>
      <c r="AA26" s="34" t="s">
        <v>103</v>
      </c>
      <c r="AB26" s="34" t="s">
        <v>103</v>
      </c>
      <c r="AC26" s="34" t="s">
        <v>103</v>
      </c>
      <c r="AD26" s="34" t="s">
        <v>103</v>
      </c>
      <c r="AE26" s="34" t="s">
        <v>103</v>
      </c>
      <c r="AF26" s="34" t="s">
        <v>103</v>
      </c>
      <c r="AG26" s="34" t="s">
        <v>103</v>
      </c>
      <c r="AH26" s="34" t="s">
        <v>103</v>
      </c>
      <c r="AI26" s="34" t="s">
        <v>103</v>
      </c>
      <c r="AJ26" s="34" t="s">
        <v>103</v>
      </c>
      <c r="AK26" s="34" t="s">
        <v>104</v>
      </c>
      <c r="AL26" s="34" t="s">
        <v>104</v>
      </c>
      <c r="AM26" s="34" t="s">
        <v>104</v>
      </c>
      <c r="AN26" s="34" t="s">
        <v>106</v>
      </c>
      <c r="AO26" s="34" t="s">
        <v>106</v>
      </c>
      <c r="AP26" s="34" t="s">
        <v>106</v>
      </c>
      <c r="AQ26" s="34" t="s">
        <v>106</v>
      </c>
      <c r="AR26" s="35" t="s">
        <v>106</v>
      </c>
      <c r="AS26" s="34" t="s">
        <v>106</v>
      </c>
      <c r="AT26" s="34" t="s">
        <v>106</v>
      </c>
      <c r="AU26" s="34" t="s">
        <v>106</v>
      </c>
      <c r="AV26" s="34" t="s">
        <v>105</v>
      </c>
      <c r="AW26" s="34" t="s">
        <v>105</v>
      </c>
      <c r="AX26" s="34" t="s">
        <v>105</v>
      </c>
      <c r="AY26" s="35" t="s">
        <v>105</v>
      </c>
      <c r="AZ26" s="36" t="s">
        <v>105</v>
      </c>
      <c r="BA26" s="37" t="s">
        <v>105</v>
      </c>
      <c r="BB26" s="88"/>
    </row>
    <row r="27" spans="1:54" ht="12.75">
      <c r="A27" s="44">
        <v>3</v>
      </c>
      <c r="B27" s="34" t="s">
        <v>103</v>
      </c>
      <c r="C27" s="34" t="s">
        <v>103</v>
      </c>
      <c r="D27" s="34" t="s">
        <v>103</v>
      </c>
      <c r="E27" s="34" t="s">
        <v>103</v>
      </c>
      <c r="F27" s="34" t="s">
        <v>103</v>
      </c>
      <c r="G27" s="34" t="s">
        <v>103</v>
      </c>
      <c r="H27" s="34" t="s">
        <v>103</v>
      </c>
      <c r="I27" s="34" t="s">
        <v>103</v>
      </c>
      <c r="J27" s="34" t="s">
        <v>103</v>
      </c>
      <c r="K27" s="34" t="s">
        <v>103</v>
      </c>
      <c r="L27" s="34" t="s">
        <v>103</v>
      </c>
      <c r="M27" s="34" t="s">
        <v>103</v>
      </c>
      <c r="N27" s="34" t="s">
        <v>103</v>
      </c>
      <c r="O27" s="34" t="s">
        <v>103</v>
      </c>
      <c r="P27" s="34" t="s">
        <v>103</v>
      </c>
      <c r="Q27" s="35" t="s">
        <v>103</v>
      </c>
      <c r="R27" s="35" t="s">
        <v>104</v>
      </c>
      <c r="S27" s="34" t="s">
        <v>104</v>
      </c>
      <c r="T27" s="34" t="s">
        <v>104</v>
      </c>
      <c r="U27" s="34" t="s">
        <v>105</v>
      </c>
      <c r="V27" s="34" t="s">
        <v>105</v>
      </c>
      <c r="W27" s="34" t="s">
        <v>105</v>
      </c>
      <c r="X27" s="34" t="s">
        <v>105</v>
      </c>
      <c r="Y27" s="54" t="s">
        <v>103</v>
      </c>
      <c r="Z27" s="54" t="s">
        <v>103</v>
      </c>
      <c r="AA27" s="34" t="s">
        <v>103</v>
      </c>
      <c r="AB27" s="34" t="s">
        <v>103</v>
      </c>
      <c r="AC27" s="34" t="s">
        <v>103</v>
      </c>
      <c r="AD27" s="34" t="s">
        <v>103</v>
      </c>
      <c r="AE27" s="34" t="s">
        <v>103</v>
      </c>
      <c r="AF27" s="34" t="s">
        <v>103</v>
      </c>
      <c r="AG27" s="34" t="s">
        <v>103</v>
      </c>
      <c r="AH27" s="34" t="s">
        <v>103</v>
      </c>
      <c r="AI27" s="34" t="s">
        <v>106</v>
      </c>
      <c r="AJ27" s="34" t="s">
        <v>106</v>
      </c>
      <c r="AK27" s="34" t="s">
        <v>106</v>
      </c>
      <c r="AL27" s="34" t="s">
        <v>106</v>
      </c>
      <c r="AM27" s="34" t="s">
        <v>106</v>
      </c>
      <c r="AN27" s="34" t="s">
        <v>106</v>
      </c>
      <c r="AO27" s="34" t="s">
        <v>106</v>
      </c>
      <c r="AP27" s="34" t="s">
        <v>104</v>
      </c>
      <c r="AQ27" s="34" t="s">
        <v>104</v>
      </c>
      <c r="AR27" s="35" t="s">
        <v>105</v>
      </c>
      <c r="AS27" s="34" t="s">
        <v>105</v>
      </c>
      <c r="AT27" s="34" t="s">
        <v>105</v>
      </c>
      <c r="AU27" s="34" t="s">
        <v>105</v>
      </c>
      <c r="AV27" s="34" t="s">
        <v>105</v>
      </c>
      <c r="AW27" s="34" t="s">
        <v>105</v>
      </c>
      <c r="AX27" s="34" t="s">
        <v>105</v>
      </c>
      <c r="AY27" s="35" t="s">
        <v>105</v>
      </c>
      <c r="AZ27" s="36" t="s">
        <v>105</v>
      </c>
      <c r="BA27" s="37" t="s">
        <v>105</v>
      </c>
      <c r="BB27" s="88"/>
    </row>
    <row r="28" spans="1:54" ht="13.5" thickBot="1">
      <c r="A28" s="45">
        <v>4</v>
      </c>
      <c r="B28" s="38" t="s">
        <v>103</v>
      </c>
      <c r="C28" s="38" t="s">
        <v>103</v>
      </c>
      <c r="D28" s="38" t="s">
        <v>103</v>
      </c>
      <c r="E28" s="38" t="s">
        <v>103</v>
      </c>
      <c r="F28" s="38" t="s">
        <v>106</v>
      </c>
      <c r="G28" s="38" t="s">
        <v>106</v>
      </c>
      <c r="H28" s="38" t="s">
        <v>106</v>
      </c>
      <c r="I28" s="38" t="s">
        <v>106</v>
      </c>
      <c r="J28" s="38" t="s">
        <v>106</v>
      </c>
      <c r="K28" s="38" t="s">
        <v>103</v>
      </c>
      <c r="L28" s="38" t="s">
        <v>103</v>
      </c>
      <c r="M28" s="38" t="s">
        <v>103</v>
      </c>
      <c r="N28" s="38" t="s">
        <v>103</v>
      </c>
      <c r="O28" s="38" t="s">
        <v>103</v>
      </c>
      <c r="P28" s="38" t="s">
        <v>103</v>
      </c>
      <c r="Q28" s="39" t="s">
        <v>103</v>
      </c>
      <c r="R28" s="39" t="s">
        <v>104</v>
      </c>
      <c r="S28" s="38" t="s">
        <v>104</v>
      </c>
      <c r="T28" s="38" t="s">
        <v>104</v>
      </c>
      <c r="U28" s="38" t="s">
        <v>105</v>
      </c>
      <c r="V28" s="38" t="s">
        <v>105</v>
      </c>
      <c r="W28" s="38" t="s">
        <v>105</v>
      </c>
      <c r="X28" s="38" t="s">
        <v>105</v>
      </c>
      <c r="Y28" s="38" t="s">
        <v>103</v>
      </c>
      <c r="Z28" s="38" t="s">
        <v>103</v>
      </c>
      <c r="AA28" s="38" t="s">
        <v>103</v>
      </c>
      <c r="AB28" s="38" t="s">
        <v>103</v>
      </c>
      <c r="AC28" s="38" t="s">
        <v>103</v>
      </c>
      <c r="AD28" s="38" t="s">
        <v>103</v>
      </c>
      <c r="AE28" s="38" t="s">
        <v>103</v>
      </c>
      <c r="AF28" s="38" t="s">
        <v>103</v>
      </c>
      <c r="AG28" s="38" t="s">
        <v>103</v>
      </c>
      <c r="AH28" s="38" t="s">
        <v>103</v>
      </c>
      <c r="AI28" s="38" t="s">
        <v>103</v>
      </c>
      <c r="AJ28" s="38" t="s">
        <v>103</v>
      </c>
      <c r="AK28" s="38" t="s">
        <v>104</v>
      </c>
      <c r="AL28" s="38" t="s">
        <v>104</v>
      </c>
      <c r="AM28" s="38" t="s">
        <v>104</v>
      </c>
      <c r="AN28" s="40" t="s">
        <v>107</v>
      </c>
      <c r="AO28" s="40" t="s">
        <v>107</v>
      </c>
      <c r="AP28" s="38" t="s">
        <v>107</v>
      </c>
      <c r="AQ28" s="38"/>
      <c r="AR28" s="39"/>
      <c r="AS28" s="38"/>
      <c r="AT28" s="38"/>
      <c r="AU28" s="38"/>
      <c r="AV28" s="38"/>
      <c r="AW28" s="38"/>
      <c r="AX28" s="38"/>
      <c r="AY28" s="39"/>
      <c r="AZ28" s="41"/>
      <c r="BA28" s="42"/>
      <c r="BB28" s="88"/>
    </row>
    <row r="29" spans="1:54" ht="14.25">
      <c r="A29" s="267" t="s">
        <v>18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6"/>
      <c r="AA29" s="6"/>
      <c r="AB29" s="6"/>
      <c r="AC29" s="6"/>
      <c r="AD29" s="6"/>
      <c r="AE29" s="6"/>
      <c r="AF29" s="6"/>
      <c r="AG29" s="6"/>
      <c r="AH29" s="6"/>
      <c r="AI29" s="267" t="s">
        <v>29</v>
      </c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88"/>
    </row>
    <row r="30" spans="1:54" ht="12.75" customHeight="1">
      <c r="A30" s="232" t="s">
        <v>1</v>
      </c>
      <c r="B30" s="234"/>
      <c r="C30" s="254" t="s">
        <v>20</v>
      </c>
      <c r="D30" s="255"/>
      <c r="E30" s="255"/>
      <c r="F30" s="256"/>
      <c r="G30" s="232" t="s">
        <v>21</v>
      </c>
      <c r="H30" s="233"/>
      <c r="I30" s="234"/>
      <c r="J30" s="232" t="s">
        <v>22</v>
      </c>
      <c r="K30" s="233"/>
      <c r="L30" s="234"/>
      <c r="M30" s="254" t="s">
        <v>108</v>
      </c>
      <c r="N30" s="255"/>
      <c r="O30" s="256"/>
      <c r="P30" s="254" t="s">
        <v>23</v>
      </c>
      <c r="Q30" s="255"/>
      <c r="R30" s="255"/>
      <c r="S30" s="256"/>
      <c r="T30" s="232" t="s">
        <v>24</v>
      </c>
      <c r="U30" s="233"/>
      <c r="V30" s="234"/>
      <c r="W30" s="232" t="s">
        <v>19</v>
      </c>
      <c r="X30" s="233"/>
      <c r="Y30" s="234"/>
      <c r="Z30" s="264" t="s">
        <v>55</v>
      </c>
      <c r="AA30" s="265"/>
      <c r="AB30" s="265"/>
      <c r="AC30" s="265"/>
      <c r="AD30" s="265"/>
      <c r="AE30" s="265"/>
      <c r="AF30" s="265"/>
      <c r="AG30" s="265"/>
      <c r="AH30" s="266"/>
      <c r="AI30" s="186" t="s">
        <v>32</v>
      </c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8"/>
      <c r="AV30" s="186" t="s">
        <v>31</v>
      </c>
      <c r="AW30" s="187"/>
      <c r="AX30" s="188"/>
      <c r="AY30" s="186" t="s">
        <v>30</v>
      </c>
      <c r="AZ30" s="187"/>
      <c r="BA30" s="188"/>
      <c r="BB30" s="88"/>
    </row>
    <row r="31" spans="1:58" ht="24" customHeight="1">
      <c r="A31" s="235"/>
      <c r="B31" s="237"/>
      <c r="C31" s="257"/>
      <c r="D31" s="258"/>
      <c r="E31" s="258"/>
      <c r="F31" s="259"/>
      <c r="G31" s="235"/>
      <c r="H31" s="236"/>
      <c r="I31" s="237"/>
      <c r="J31" s="235"/>
      <c r="K31" s="236"/>
      <c r="L31" s="237"/>
      <c r="M31" s="257"/>
      <c r="N31" s="258"/>
      <c r="O31" s="259"/>
      <c r="P31" s="257"/>
      <c r="Q31" s="258"/>
      <c r="R31" s="258"/>
      <c r="S31" s="259"/>
      <c r="T31" s="235"/>
      <c r="U31" s="236"/>
      <c r="V31" s="237"/>
      <c r="W31" s="235"/>
      <c r="X31" s="236"/>
      <c r="Y31" s="237"/>
      <c r="Z31" s="245" t="s">
        <v>27</v>
      </c>
      <c r="AA31" s="246"/>
      <c r="AB31" s="246"/>
      <c r="AC31" s="246"/>
      <c r="AD31" s="246"/>
      <c r="AE31" s="246"/>
      <c r="AF31" s="246"/>
      <c r="AG31" s="246"/>
      <c r="AH31" s="278"/>
      <c r="AI31" s="244" t="s">
        <v>109</v>
      </c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189">
        <v>2</v>
      </c>
      <c r="AW31" s="189"/>
      <c r="AX31" s="189"/>
      <c r="AY31" s="119">
        <v>6</v>
      </c>
      <c r="AZ31" s="119"/>
      <c r="BA31" s="119"/>
      <c r="BB31" s="88"/>
      <c r="BF31" s="15" t="s">
        <v>284</v>
      </c>
    </row>
    <row r="32" spans="1:54" ht="12.75" customHeight="1">
      <c r="A32" s="247">
        <v>1</v>
      </c>
      <c r="B32" s="249"/>
      <c r="C32" s="247">
        <v>28</v>
      </c>
      <c r="D32" s="248"/>
      <c r="E32" s="248"/>
      <c r="F32" s="249"/>
      <c r="G32" s="247">
        <v>6</v>
      </c>
      <c r="H32" s="248"/>
      <c r="I32" s="249"/>
      <c r="J32" s="247">
        <v>6</v>
      </c>
      <c r="K32" s="248"/>
      <c r="L32" s="249"/>
      <c r="M32" s="247"/>
      <c r="N32" s="248"/>
      <c r="O32" s="249"/>
      <c r="P32" s="247"/>
      <c r="Q32" s="248"/>
      <c r="R32" s="248"/>
      <c r="S32" s="249"/>
      <c r="T32" s="247">
        <v>12</v>
      </c>
      <c r="U32" s="248"/>
      <c r="V32" s="249"/>
      <c r="W32" s="224">
        <v>52</v>
      </c>
      <c r="X32" s="225"/>
      <c r="Y32" s="226"/>
      <c r="Z32" s="245" t="s">
        <v>26</v>
      </c>
      <c r="AA32" s="246"/>
      <c r="AB32" s="246"/>
      <c r="AC32" s="246"/>
      <c r="AD32" s="246"/>
      <c r="AE32" s="246"/>
      <c r="AF32" s="246"/>
      <c r="AG32" s="246"/>
      <c r="AH32" s="246"/>
      <c r="AI32" s="241" t="s">
        <v>110</v>
      </c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3"/>
      <c r="AV32" s="189">
        <v>4</v>
      </c>
      <c r="AW32" s="189"/>
      <c r="AX32" s="189"/>
      <c r="AY32" s="119">
        <v>8</v>
      </c>
      <c r="AZ32" s="119"/>
      <c r="BA32" s="119"/>
      <c r="BB32" s="88"/>
    </row>
    <row r="33" spans="1:54" ht="12.75" customHeight="1">
      <c r="A33" s="247">
        <v>2</v>
      </c>
      <c r="B33" s="249"/>
      <c r="C33" s="247">
        <v>28</v>
      </c>
      <c r="D33" s="248"/>
      <c r="E33" s="248"/>
      <c r="F33" s="249"/>
      <c r="G33" s="247">
        <v>6</v>
      </c>
      <c r="H33" s="248"/>
      <c r="I33" s="249"/>
      <c r="J33" s="247">
        <v>8</v>
      </c>
      <c r="K33" s="248"/>
      <c r="L33" s="249"/>
      <c r="M33" s="247"/>
      <c r="N33" s="248"/>
      <c r="O33" s="249"/>
      <c r="P33" s="247"/>
      <c r="Q33" s="248"/>
      <c r="R33" s="248"/>
      <c r="S33" s="249"/>
      <c r="T33" s="247">
        <v>10</v>
      </c>
      <c r="U33" s="248"/>
      <c r="V33" s="249"/>
      <c r="W33" s="224">
        <v>52</v>
      </c>
      <c r="X33" s="225"/>
      <c r="Y33" s="226"/>
      <c r="Z33" s="245" t="s">
        <v>28</v>
      </c>
      <c r="AA33" s="246"/>
      <c r="AB33" s="246"/>
      <c r="AC33" s="246"/>
      <c r="AD33" s="246"/>
      <c r="AE33" s="246"/>
      <c r="AF33" s="246"/>
      <c r="AG33" s="246"/>
      <c r="AH33" s="246"/>
      <c r="AI33" s="244" t="s">
        <v>111</v>
      </c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189">
        <v>6</v>
      </c>
      <c r="AW33" s="189"/>
      <c r="AX33" s="189"/>
      <c r="AY33" s="119">
        <v>7</v>
      </c>
      <c r="AZ33" s="119"/>
      <c r="BA33" s="119"/>
      <c r="BB33" s="88"/>
    </row>
    <row r="34" spans="1:54" ht="12.75" customHeight="1">
      <c r="A34" s="247">
        <v>3</v>
      </c>
      <c r="B34" s="249"/>
      <c r="C34" s="247">
        <v>26</v>
      </c>
      <c r="D34" s="248"/>
      <c r="E34" s="248"/>
      <c r="F34" s="249"/>
      <c r="G34" s="247">
        <v>5</v>
      </c>
      <c r="H34" s="248"/>
      <c r="I34" s="249"/>
      <c r="J34" s="247">
        <v>7</v>
      </c>
      <c r="K34" s="248"/>
      <c r="L34" s="249"/>
      <c r="M34" s="247"/>
      <c r="N34" s="248"/>
      <c r="O34" s="249"/>
      <c r="P34" s="247"/>
      <c r="Q34" s="248"/>
      <c r="R34" s="248"/>
      <c r="S34" s="249"/>
      <c r="T34" s="247">
        <v>14</v>
      </c>
      <c r="U34" s="248"/>
      <c r="V34" s="249"/>
      <c r="W34" s="224">
        <v>52</v>
      </c>
      <c r="X34" s="225"/>
      <c r="Y34" s="226"/>
      <c r="Z34" s="245" t="s">
        <v>56</v>
      </c>
      <c r="AA34" s="246"/>
      <c r="AB34" s="246"/>
      <c r="AC34" s="246"/>
      <c r="AD34" s="246"/>
      <c r="AE34" s="246"/>
      <c r="AF34" s="246"/>
      <c r="AG34" s="246"/>
      <c r="AH34" s="246"/>
      <c r="AI34" s="190" t="s">
        <v>112</v>
      </c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2"/>
      <c r="AV34" s="189">
        <v>7</v>
      </c>
      <c r="AW34" s="189"/>
      <c r="AX34" s="189"/>
      <c r="AY34" s="119">
        <v>5</v>
      </c>
      <c r="AZ34" s="119"/>
      <c r="BA34" s="119"/>
      <c r="BB34" s="88"/>
    </row>
    <row r="35" spans="1:54" ht="12.75">
      <c r="A35" s="247">
        <v>4</v>
      </c>
      <c r="B35" s="249"/>
      <c r="C35" s="247">
        <v>24</v>
      </c>
      <c r="D35" s="248"/>
      <c r="E35" s="248"/>
      <c r="F35" s="249"/>
      <c r="G35" s="247">
        <v>6</v>
      </c>
      <c r="H35" s="248"/>
      <c r="I35" s="249"/>
      <c r="J35" s="247">
        <v>5</v>
      </c>
      <c r="K35" s="248"/>
      <c r="L35" s="249"/>
      <c r="M35" s="247"/>
      <c r="N35" s="248"/>
      <c r="O35" s="249"/>
      <c r="P35" s="247">
        <v>3</v>
      </c>
      <c r="Q35" s="248"/>
      <c r="R35" s="248"/>
      <c r="S35" s="249"/>
      <c r="T35" s="247">
        <v>4</v>
      </c>
      <c r="U35" s="248"/>
      <c r="V35" s="249"/>
      <c r="W35" s="224">
        <v>41</v>
      </c>
      <c r="X35" s="225"/>
      <c r="Y35" s="226"/>
      <c r="Z35" s="245" t="s">
        <v>70</v>
      </c>
      <c r="AA35" s="246"/>
      <c r="AB35" s="246"/>
      <c r="AC35" s="246"/>
      <c r="AD35" s="246"/>
      <c r="AE35" s="246"/>
      <c r="AF35" s="246"/>
      <c r="AG35" s="246"/>
      <c r="AH35" s="246"/>
      <c r="AI35" s="193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5"/>
      <c r="AV35" s="193"/>
      <c r="AW35" s="194"/>
      <c r="AX35" s="195"/>
      <c r="AY35" s="193">
        <v>26</v>
      </c>
      <c r="AZ35" s="194"/>
      <c r="BA35" s="195"/>
      <c r="BB35" s="88"/>
    </row>
    <row r="36" spans="1:54" ht="25.5" customHeight="1">
      <c r="A36" s="247">
        <v>5</v>
      </c>
      <c r="B36" s="249"/>
      <c r="C36" s="224"/>
      <c r="D36" s="225"/>
      <c r="E36" s="225"/>
      <c r="F36" s="226"/>
      <c r="G36" s="224"/>
      <c r="H36" s="225"/>
      <c r="I36" s="226"/>
      <c r="J36" s="224"/>
      <c r="K36" s="225"/>
      <c r="L36" s="226"/>
      <c r="M36" s="224"/>
      <c r="N36" s="225"/>
      <c r="O36" s="226"/>
      <c r="P36" s="224"/>
      <c r="Q36" s="225"/>
      <c r="R36" s="225"/>
      <c r="S36" s="226"/>
      <c r="T36" s="224"/>
      <c r="U36" s="225"/>
      <c r="V36" s="226"/>
      <c r="W36" s="224"/>
      <c r="X36" s="225"/>
      <c r="Y36" s="226"/>
      <c r="Z36" s="285" t="s">
        <v>79</v>
      </c>
      <c r="AA36" s="286"/>
      <c r="AB36" s="286"/>
      <c r="AC36" s="286"/>
      <c r="AD36" s="286"/>
      <c r="AE36" s="286"/>
      <c r="AF36" s="286"/>
      <c r="AG36" s="286"/>
      <c r="AH36" s="287"/>
      <c r="AI36" s="198" t="s">
        <v>69</v>
      </c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88"/>
    </row>
    <row r="37" spans="1:54" ht="30.75" customHeight="1">
      <c r="A37" s="247">
        <v>6</v>
      </c>
      <c r="B37" s="249"/>
      <c r="C37" s="224"/>
      <c r="D37" s="225"/>
      <c r="E37" s="225"/>
      <c r="F37" s="226"/>
      <c r="G37" s="224"/>
      <c r="H37" s="225"/>
      <c r="I37" s="226"/>
      <c r="J37" s="224"/>
      <c r="K37" s="225"/>
      <c r="L37" s="226"/>
      <c r="M37" s="224"/>
      <c r="N37" s="225"/>
      <c r="O37" s="226"/>
      <c r="P37" s="224"/>
      <c r="Q37" s="225"/>
      <c r="R37" s="225"/>
      <c r="S37" s="226"/>
      <c r="T37" s="224"/>
      <c r="U37" s="225"/>
      <c r="V37" s="226"/>
      <c r="W37" s="224"/>
      <c r="X37" s="225"/>
      <c r="Y37" s="226"/>
      <c r="Z37" s="246"/>
      <c r="AA37" s="246"/>
      <c r="AB37" s="246"/>
      <c r="AC37" s="246"/>
      <c r="AD37" s="246"/>
      <c r="AE37" s="246"/>
      <c r="AF37" s="246"/>
      <c r="AG37" s="246"/>
      <c r="AH37" s="278"/>
      <c r="AI37" s="196" t="s">
        <v>96</v>
      </c>
      <c r="AJ37" s="197"/>
      <c r="AK37" s="197"/>
      <c r="AL37" s="197"/>
      <c r="AM37" s="197"/>
      <c r="AN37" s="197"/>
      <c r="AO37" s="197"/>
      <c r="AP37" s="240" t="s">
        <v>83</v>
      </c>
      <c r="AQ37" s="240"/>
      <c r="AR37" s="240"/>
      <c r="AS37" s="240"/>
      <c r="AT37" s="240"/>
      <c r="AU37" s="240"/>
      <c r="AV37" s="240"/>
      <c r="AW37" s="240"/>
      <c r="AX37" s="240"/>
      <c r="AY37" s="186" t="s">
        <v>31</v>
      </c>
      <c r="AZ37" s="187"/>
      <c r="BA37" s="188"/>
      <c r="BB37" s="88"/>
    </row>
    <row r="38" spans="1:54" ht="12.75" customHeight="1">
      <c r="A38" s="247" t="s">
        <v>19</v>
      </c>
      <c r="B38" s="249"/>
      <c r="C38" s="224">
        <f>C32+C33+C34+C35</f>
        <v>106</v>
      </c>
      <c r="D38" s="225"/>
      <c r="E38" s="225"/>
      <c r="F38" s="226"/>
      <c r="G38" s="224">
        <f>G32+G33+G34+G35</f>
        <v>23</v>
      </c>
      <c r="H38" s="225"/>
      <c r="I38" s="226"/>
      <c r="J38" s="224">
        <f>J32+J33+J34+J35</f>
        <v>26</v>
      </c>
      <c r="K38" s="225"/>
      <c r="L38" s="226"/>
      <c r="M38" s="224"/>
      <c r="N38" s="225"/>
      <c r="O38" s="226"/>
      <c r="P38" s="224">
        <v>3</v>
      </c>
      <c r="Q38" s="225"/>
      <c r="R38" s="225"/>
      <c r="S38" s="226"/>
      <c r="T38" s="224">
        <f>T32+T33+T34+T35</f>
        <v>40</v>
      </c>
      <c r="U38" s="225"/>
      <c r="V38" s="226"/>
      <c r="W38" s="224">
        <f>W32+W33+W34+W35</f>
        <v>197</v>
      </c>
      <c r="X38" s="225"/>
      <c r="Y38" s="226"/>
      <c r="Z38" s="11"/>
      <c r="AA38" s="11"/>
      <c r="AB38" s="11"/>
      <c r="AC38" s="11"/>
      <c r="AD38" s="11"/>
      <c r="AE38" s="11"/>
      <c r="AF38" s="11"/>
      <c r="AG38" s="11"/>
      <c r="AH38" s="11"/>
      <c r="AI38" s="279"/>
      <c r="AJ38" s="280"/>
      <c r="AK38" s="280"/>
      <c r="AL38" s="280"/>
      <c r="AM38" s="280"/>
      <c r="AN38" s="280"/>
      <c r="AO38" s="280"/>
      <c r="AP38" s="119" t="s">
        <v>113</v>
      </c>
      <c r="AQ38" s="119"/>
      <c r="AR38" s="119"/>
      <c r="AS38" s="119"/>
      <c r="AT38" s="119"/>
      <c r="AU38" s="119"/>
      <c r="AV38" s="119"/>
      <c r="AW38" s="119"/>
      <c r="AX38" s="119"/>
      <c r="AY38" s="121">
        <v>8</v>
      </c>
      <c r="AZ38" s="177"/>
      <c r="BA38" s="122"/>
      <c r="BB38" s="88"/>
    </row>
    <row r="39" spans="1:54" ht="12.75" customHeight="1">
      <c r="A39" s="252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06"/>
      <c r="R39" s="206"/>
      <c r="S39" s="206"/>
      <c r="T39" s="206"/>
      <c r="U39" s="206"/>
      <c r="V39" s="206"/>
      <c r="W39" s="206"/>
      <c r="X39" s="206"/>
      <c r="Y39" s="206"/>
      <c r="Z39" s="11"/>
      <c r="AA39" s="11"/>
      <c r="AB39" s="11"/>
      <c r="AC39" s="11"/>
      <c r="AD39" s="11"/>
      <c r="AE39" s="11"/>
      <c r="AF39" s="11"/>
      <c r="AG39" s="11"/>
      <c r="AH39" s="11"/>
      <c r="AI39" s="281"/>
      <c r="AJ39" s="282"/>
      <c r="AK39" s="282"/>
      <c r="AL39" s="282"/>
      <c r="AM39" s="282"/>
      <c r="AN39" s="282"/>
      <c r="AO39" s="282"/>
      <c r="AP39" s="119"/>
      <c r="AQ39" s="119"/>
      <c r="AR39" s="119"/>
      <c r="AS39" s="119"/>
      <c r="AT39" s="119"/>
      <c r="AU39" s="119"/>
      <c r="AV39" s="119"/>
      <c r="AW39" s="119"/>
      <c r="AX39" s="119"/>
      <c r="AY39" s="205"/>
      <c r="AZ39" s="206"/>
      <c r="BA39" s="207"/>
      <c r="BB39" s="88"/>
    </row>
    <row r="40" spans="1:55" ht="8.25" customHeight="1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06"/>
      <c r="R40" s="206"/>
      <c r="S40" s="206"/>
      <c r="T40" s="206"/>
      <c r="U40" s="206"/>
      <c r="V40" s="206"/>
      <c r="W40" s="206"/>
      <c r="X40" s="206"/>
      <c r="Y40" s="206"/>
      <c r="Z40" s="11"/>
      <c r="AA40" s="11"/>
      <c r="AB40" s="11"/>
      <c r="AC40" s="11"/>
      <c r="AD40" s="11"/>
      <c r="AE40" s="11"/>
      <c r="AF40" s="11"/>
      <c r="AG40" s="11"/>
      <c r="AH40" s="11"/>
      <c r="AI40" s="283"/>
      <c r="AJ40" s="284"/>
      <c r="AK40" s="284"/>
      <c r="AL40" s="284"/>
      <c r="AM40" s="284"/>
      <c r="AN40" s="284"/>
      <c r="AO40" s="284"/>
      <c r="AP40" s="119"/>
      <c r="AQ40" s="119"/>
      <c r="AR40" s="119"/>
      <c r="AS40" s="119"/>
      <c r="AT40" s="119"/>
      <c r="AU40" s="119"/>
      <c r="AV40" s="119"/>
      <c r="AW40" s="119"/>
      <c r="AX40" s="119"/>
      <c r="AY40" s="123"/>
      <c r="AZ40" s="178"/>
      <c r="BA40" s="124"/>
      <c r="BB40" s="88"/>
      <c r="BC40" s="20"/>
    </row>
    <row r="41" spans="1:54" ht="12.75">
      <c r="A41" s="180" t="s">
        <v>64</v>
      </c>
      <c r="B41" s="181"/>
      <c r="C41" s="210" t="s">
        <v>93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2"/>
      <c r="R41" s="121" t="s">
        <v>47</v>
      </c>
      <c r="S41" s="177"/>
      <c r="T41" s="177"/>
      <c r="U41" s="177"/>
      <c r="V41" s="177"/>
      <c r="W41" s="177"/>
      <c r="X41" s="177"/>
      <c r="Y41" s="177"/>
      <c r="Z41" s="122"/>
      <c r="AA41" s="180" t="s">
        <v>86</v>
      </c>
      <c r="AB41" s="181"/>
      <c r="AC41" s="121" t="s">
        <v>46</v>
      </c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22"/>
      <c r="AP41" s="121" t="s">
        <v>59</v>
      </c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22"/>
      <c r="BB41" s="88"/>
    </row>
    <row r="42" spans="1:54" ht="15.75" customHeight="1">
      <c r="A42" s="182"/>
      <c r="B42" s="183"/>
      <c r="C42" s="213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5"/>
      <c r="R42" s="123"/>
      <c r="S42" s="178"/>
      <c r="T42" s="178"/>
      <c r="U42" s="178"/>
      <c r="V42" s="178"/>
      <c r="W42" s="178"/>
      <c r="X42" s="178"/>
      <c r="Y42" s="178"/>
      <c r="Z42" s="124"/>
      <c r="AA42" s="182"/>
      <c r="AB42" s="183"/>
      <c r="AC42" s="123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24"/>
      <c r="AP42" s="123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24"/>
      <c r="BB42" s="88"/>
    </row>
    <row r="43" spans="1:54" ht="12.75">
      <c r="A43" s="182"/>
      <c r="B43" s="183"/>
      <c r="C43" s="213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5"/>
      <c r="R43" s="199" t="s">
        <v>88</v>
      </c>
      <c r="S43" s="200"/>
      <c r="T43" s="199" t="s">
        <v>89</v>
      </c>
      <c r="U43" s="200"/>
      <c r="V43" s="180" t="s">
        <v>76</v>
      </c>
      <c r="W43" s="181"/>
      <c r="X43" s="121" t="s">
        <v>299</v>
      </c>
      <c r="Y43" s="177"/>
      <c r="Z43" s="122"/>
      <c r="AA43" s="182"/>
      <c r="AB43" s="183"/>
      <c r="AC43" s="180" t="s">
        <v>45</v>
      </c>
      <c r="AD43" s="181"/>
      <c r="AE43" s="137" t="s">
        <v>44</v>
      </c>
      <c r="AF43" s="179"/>
      <c r="AG43" s="179"/>
      <c r="AH43" s="179"/>
      <c r="AI43" s="179"/>
      <c r="AJ43" s="179"/>
      <c r="AK43" s="179"/>
      <c r="AL43" s="179"/>
      <c r="AM43" s="138"/>
      <c r="AN43" s="180" t="s">
        <v>53</v>
      </c>
      <c r="AO43" s="181"/>
      <c r="AP43" s="137" t="s">
        <v>37</v>
      </c>
      <c r="AQ43" s="138"/>
      <c r="AR43" s="137" t="s">
        <v>38</v>
      </c>
      <c r="AS43" s="138"/>
      <c r="AT43" s="137" t="s">
        <v>36</v>
      </c>
      <c r="AU43" s="138"/>
      <c r="AV43" s="137" t="s">
        <v>35</v>
      </c>
      <c r="AW43" s="138"/>
      <c r="AX43" s="137" t="s">
        <v>34</v>
      </c>
      <c r="AY43" s="138"/>
      <c r="AZ43" s="137" t="s">
        <v>33</v>
      </c>
      <c r="BA43" s="138"/>
      <c r="BB43" s="88"/>
    </row>
    <row r="44" spans="1:54" ht="22.5" customHeight="1">
      <c r="A44" s="182"/>
      <c r="B44" s="183"/>
      <c r="C44" s="213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5"/>
      <c r="R44" s="201"/>
      <c r="S44" s="202"/>
      <c r="T44" s="201"/>
      <c r="U44" s="202"/>
      <c r="V44" s="182"/>
      <c r="W44" s="183"/>
      <c r="X44" s="205"/>
      <c r="Y44" s="206"/>
      <c r="Z44" s="207"/>
      <c r="AA44" s="182"/>
      <c r="AB44" s="183"/>
      <c r="AC44" s="182"/>
      <c r="AD44" s="183"/>
      <c r="AE44" s="180" t="s">
        <v>43</v>
      </c>
      <c r="AF44" s="181"/>
      <c r="AG44" s="137" t="s">
        <v>42</v>
      </c>
      <c r="AH44" s="179"/>
      <c r="AI44" s="179"/>
      <c r="AJ44" s="179"/>
      <c r="AK44" s="179"/>
      <c r="AL44" s="179"/>
      <c r="AM44" s="138"/>
      <c r="AN44" s="182"/>
      <c r="AO44" s="183"/>
      <c r="AP44" s="137" t="s">
        <v>39</v>
      </c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38"/>
      <c r="BB44" s="88"/>
    </row>
    <row r="45" spans="1:54" ht="12.75" customHeight="1">
      <c r="A45" s="182"/>
      <c r="B45" s="183"/>
      <c r="C45" s="213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5"/>
      <c r="R45" s="201"/>
      <c r="S45" s="202"/>
      <c r="T45" s="201"/>
      <c r="U45" s="202"/>
      <c r="V45" s="182"/>
      <c r="W45" s="183"/>
      <c r="X45" s="205"/>
      <c r="Y45" s="206"/>
      <c r="Z45" s="207"/>
      <c r="AA45" s="182"/>
      <c r="AB45" s="183"/>
      <c r="AC45" s="182"/>
      <c r="AD45" s="183"/>
      <c r="AE45" s="182"/>
      <c r="AF45" s="183"/>
      <c r="AG45" s="180" t="s">
        <v>41</v>
      </c>
      <c r="AH45" s="181"/>
      <c r="AI45" s="180" t="s">
        <v>77</v>
      </c>
      <c r="AJ45" s="181"/>
      <c r="AK45" s="180" t="s">
        <v>78</v>
      </c>
      <c r="AL45" s="181"/>
      <c r="AM45" s="301" t="s">
        <v>54</v>
      </c>
      <c r="AN45" s="182"/>
      <c r="AO45" s="183"/>
      <c r="AP45" s="1">
        <v>1</v>
      </c>
      <c r="AQ45" s="1">
        <v>2</v>
      </c>
      <c r="AR45" s="1">
        <v>3</v>
      </c>
      <c r="AS45" s="1">
        <v>4</v>
      </c>
      <c r="AT45" s="1">
        <v>5</v>
      </c>
      <c r="AU45" s="1">
        <v>6</v>
      </c>
      <c r="AV45" s="1">
        <v>7</v>
      </c>
      <c r="AW45" s="1">
        <v>8</v>
      </c>
      <c r="AX45" s="1">
        <v>1</v>
      </c>
      <c r="AY45" s="1">
        <v>2</v>
      </c>
      <c r="AZ45" s="1">
        <v>3</v>
      </c>
      <c r="BA45" s="1">
        <v>4</v>
      </c>
      <c r="BB45" s="88"/>
    </row>
    <row r="46" spans="1:54" ht="21.75" customHeight="1">
      <c r="A46" s="182"/>
      <c r="B46" s="183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5"/>
      <c r="R46" s="201"/>
      <c r="S46" s="202"/>
      <c r="T46" s="201"/>
      <c r="U46" s="202"/>
      <c r="V46" s="182"/>
      <c r="W46" s="183"/>
      <c r="X46" s="208" t="s">
        <v>90</v>
      </c>
      <c r="Y46" s="208" t="s">
        <v>91</v>
      </c>
      <c r="Z46" s="208" t="s">
        <v>92</v>
      </c>
      <c r="AA46" s="182"/>
      <c r="AB46" s="183"/>
      <c r="AC46" s="182"/>
      <c r="AD46" s="183"/>
      <c r="AE46" s="182"/>
      <c r="AF46" s="183"/>
      <c r="AG46" s="182"/>
      <c r="AH46" s="183"/>
      <c r="AI46" s="182"/>
      <c r="AJ46" s="183"/>
      <c r="AK46" s="182"/>
      <c r="AL46" s="183"/>
      <c r="AM46" s="302"/>
      <c r="AN46" s="182"/>
      <c r="AO46" s="183"/>
      <c r="AP46" s="137" t="s">
        <v>40</v>
      </c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38"/>
      <c r="BB46" s="88"/>
    </row>
    <row r="47" spans="1:54" ht="84.75" customHeight="1">
      <c r="A47" s="184"/>
      <c r="B47" s="185"/>
      <c r="C47" s="216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8"/>
      <c r="R47" s="203"/>
      <c r="S47" s="204"/>
      <c r="T47" s="203"/>
      <c r="U47" s="204"/>
      <c r="V47" s="184"/>
      <c r="W47" s="185"/>
      <c r="X47" s="209"/>
      <c r="Y47" s="304"/>
      <c r="Z47" s="209"/>
      <c r="AA47" s="184"/>
      <c r="AB47" s="185"/>
      <c r="AC47" s="184"/>
      <c r="AD47" s="185"/>
      <c r="AE47" s="184"/>
      <c r="AF47" s="185"/>
      <c r="AG47" s="184"/>
      <c r="AH47" s="185"/>
      <c r="AI47" s="184"/>
      <c r="AJ47" s="185"/>
      <c r="AK47" s="184"/>
      <c r="AL47" s="185"/>
      <c r="AM47" s="303"/>
      <c r="AN47" s="184"/>
      <c r="AO47" s="185"/>
      <c r="AP47" s="1">
        <v>16</v>
      </c>
      <c r="AQ47" s="1">
        <v>12</v>
      </c>
      <c r="AR47" s="1">
        <v>16</v>
      </c>
      <c r="AS47" s="1">
        <v>12</v>
      </c>
      <c r="AT47" s="1">
        <v>16</v>
      </c>
      <c r="AU47" s="1">
        <v>10</v>
      </c>
      <c r="AV47" s="1">
        <v>12</v>
      </c>
      <c r="AW47" s="1">
        <v>12</v>
      </c>
      <c r="AX47" s="1"/>
      <c r="AY47" s="1"/>
      <c r="AZ47" s="1"/>
      <c r="BA47" s="1"/>
      <c r="BB47" s="88"/>
    </row>
    <row r="48" spans="1:54" ht="21" customHeight="1">
      <c r="A48" s="305" t="s">
        <v>48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88"/>
    </row>
    <row r="49" spans="1:54" ht="14.25">
      <c r="A49" s="251" t="s">
        <v>60</v>
      </c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88"/>
    </row>
    <row r="50" spans="1:54" ht="14.25" customHeight="1">
      <c r="A50" s="137"/>
      <c r="B50" s="138"/>
      <c r="C50" s="139" t="s">
        <v>114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1"/>
      <c r="R50" s="151">
        <v>4</v>
      </c>
      <c r="S50" s="152"/>
      <c r="T50" s="151"/>
      <c r="U50" s="152"/>
      <c r="V50" s="151">
        <v>1</v>
      </c>
      <c r="W50" s="152"/>
      <c r="X50" s="74"/>
      <c r="Y50" s="74"/>
      <c r="Z50" s="74"/>
      <c r="AA50" s="151">
        <v>3</v>
      </c>
      <c r="AB50" s="152"/>
      <c r="AC50" s="151">
        <v>90</v>
      </c>
      <c r="AD50" s="152"/>
      <c r="AE50" s="151">
        <v>36</v>
      </c>
      <c r="AF50" s="152"/>
      <c r="AG50" s="151">
        <v>24</v>
      </c>
      <c r="AH50" s="152"/>
      <c r="AI50" s="151"/>
      <c r="AJ50" s="152"/>
      <c r="AK50" s="151"/>
      <c r="AL50" s="152"/>
      <c r="AM50" s="49">
        <v>12</v>
      </c>
      <c r="AN50" s="151">
        <f>AC50-AE50</f>
        <v>54</v>
      </c>
      <c r="AO50" s="152"/>
      <c r="AP50" s="49"/>
      <c r="AQ50" s="49"/>
      <c r="AR50" s="49"/>
      <c r="AS50" s="49">
        <v>3</v>
      </c>
      <c r="AT50" s="49"/>
      <c r="AU50" s="49"/>
      <c r="AV50" s="49"/>
      <c r="AW50" s="49"/>
      <c r="AX50" s="49"/>
      <c r="AY50" s="49"/>
      <c r="AZ50" s="49"/>
      <c r="BA50" s="49"/>
      <c r="BB50" s="88"/>
    </row>
    <row r="51" spans="1:54" ht="12.75">
      <c r="A51" s="137"/>
      <c r="B51" s="138"/>
      <c r="C51" s="139" t="s">
        <v>115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1"/>
      <c r="R51" s="151"/>
      <c r="S51" s="152"/>
      <c r="T51" s="151">
        <v>5</v>
      </c>
      <c r="U51" s="152"/>
      <c r="V51" s="151">
        <v>1</v>
      </c>
      <c r="W51" s="152"/>
      <c r="X51" s="74"/>
      <c r="Y51" s="74"/>
      <c r="Z51" s="74"/>
      <c r="AA51" s="151">
        <v>3</v>
      </c>
      <c r="AB51" s="152"/>
      <c r="AC51" s="151">
        <v>90</v>
      </c>
      <c r="AD51" s="152"/>
      <c r="AE51" s="151">
        <v>48</v>
      </c>
      <c r="AF51" s="152"/>
      <c r="AG51" s="151"/>
      <c r="AH51" s="152"/>
      <c r="AI51" s="151"/>
      <c r="AJ51" s="152"/>
      <c r="AK51" s="151">
        <v>48</v>
      </c>
      <c r="AL51" s="152"/>
      <c r="AM51" s="49"/>
      <c r="AN51" s="151">
        <f>AC51-AE51</f>
        <v>42</v>
      </c>
      <c r="AO51" s="152"/>
      <c r="AP51" s="49"/>
      <c r="AQ51" s="49"/>
      <c r="AR51" s="49"/>
      <c r="AS51" s="49"/>
      <c r="AT51" s="49">
        <v>3</v>
      </c>
      <c r="AU51" s="49"/>
      <c r="AV51" s="49"/>
      <c r="AW51" s="49"/>
      <c r="AX51" s="49"/>
      <c r="AY51" s="49"/>
      <c r="AZ51" s="49"/>
      <c r="BA51" s="49"/>
      <c r="BB51" s="88"/>
    </row>
    <row r="52" spans="1:54" ht="12.75">
      <c r="A52" s="137"/>
      <c r="B52" s="138"/>
      <c r="C52" s="139" t="s">
        <v>116</v>
      </c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1"/>
      <c r="R52" s="151">
        <v>3</v>
      </c>
      <c r="S52" s="152"/>
      <c r="T52" s="151">
        <v>2</v>
      </c>
      <c r="U52" s="152"/>
      <c r="V52" s="151">
        <v>2</v>
      </c>
      <c r="W52" s="152"/>
      <c r="X52" s="74"/>
      <c r="Y52" s="74"/>
      <c r="Z52" s="74"/>
      <c r="AA52" s="151">
        <v>6</v>
      </c>
      <c r="AB52" s="152"/>
      <c r="AC52" s="151">
        <v>180</v>
      </c>
      <c r="AD52" s="152"/>
      <c r="AE52" s="151">
        <v>100</v>
      </c>
      <c r="AF52" s="152"/>
      <c r="AG52" s="151"/>
      <c r="AH52" s="152"/>
      <c r="AI52" s="151"/>
      <c r="AJ52" s="152"/>
      <c r="AK52" s="151">
        <v>100</v>
      </c>
      <c r="AL52" s="152"/>
      <c r="AM52" s="49"/>
      <c r="AN52" s="151">
        <f>AC52-AE52</f>
        <v>80</v>
      </c>
      <c r="AO52" s="152"/>
      <c r="AP52" s="49"/>
      <c r="AQ52" s="49">
        <v>3</v>
      </c>
      <c r="AR52" s="49">
        <v>4</v>
      </c>
      <c r="AS52" s="49"/>
      <c r="AT52" s="49"/>
      <c r="AU52" s="49"/>
      <c r="AV52" s="49"/>
      <c r="AW52" s="49"/>
      <c r="AX52" s="49"/>
      <c r="AY52" s="49"/>
      <c r="AZ52" s="49"/>
      <c r="BA52" s="49"/>
      <c r="BB52" s="88"/>
    </row>
    <row r="53" spans="1:54" ht="15.75" customHeight="1">
      <c r="A53" s="137"/>
      <c r="B53" s="138"/>
      <c r="C53" s="139" t="s">
        <v>117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1"/>
      <c r="R53" s="151">
        <v>1</v>
      </c>
      <c r="S53" s="152"/>
      <c r="T53" s="151"/>
      <c r="U53" s="152"/>
      <c r="V53" s="151">
        <v>1</v>
      </c>
      <c r="W53" s="152"/>
      <c r="X53" s="74"/>
      <c r="Y53" s="74"/>
      <c r="Z53" s="74"/>
      <c r="AA53" s="151">
        <v>3</v>
      </c>
      <c r="AB53" s="152"/>
      <c r="AC53" s="151">
        <v>90</v>
      </c>
      <c r="AD53" s="152"/>
      <c r="AE53" s="151">
        <v>48</v>
      </c>
      <c r="AF53" s="152"/>
      <c r="AG53" s="151">
        <v>32</v>
      </c>
      <c r="AH53" s="152"/>
      <c r="AI53" s="151"/>
      <c r="AJ53" s="152"/>
      <c r="AK53" s="151"/>
      <c r="AL53" s="152"/>
      <c r="AM53" s="49">
        <v>16</v>
      </c>
      <c r="AN53" s="151">
        <f>AC53-AE53</f>
        <v>42</v>
      </c>
      <c r="AO53" s="152"/>
      <c r="AP53" s="49">
        <v>3</v>
      </c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88"/>
    </row>
    <row r="54" spans="1:54" ht="12.75" customHeight="1">
      <c r="A54" s="149" t="s">
        <v>65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0"/>
      <c r="R54" s="163">
        <v>3</v>
      </c>
      <c r="S54" s="164"/>
      <c r="T54" s="163">
        <v>2</v>
      </c>
      <c r="U54" s="164"/>
      <c r="V54" s="163">
        <f>SUM(V50:W53)</f>
        <v>5</v>
      </c>
      <c r="W54" s="164"/>
      <c r="X54" s="75"/>
      <c r="Y54" s="75"/>
      <c r="Z54" s="75"/>
      <c r="AA54" s="163">
        <f>SUM(AA50:AB53)</f>
        <v>15</v>
      </c>
      <c r="AB54" s="164"/>
      <c r="AC54" s="163">
        <f>SUM(AC50:AD53)</f>
        <v>450</v>
      </c>
      <c r="AD54" s="164"/>
      <c r="AE54" s="163">
        <f>SUM(AE50:AF53)</f>
        <v>232</v>
      </c>
      <c r="AF54" s="164"/>
      <c r="AG54" s="163">
        <f>SUM(AG50:AH53)</f>
        <v>56</v>
      </c>
      <c r="AH54" s="164"/>
      <c r="AI54" s="163"/>
      <c r="AJ54" s="164"/>
      <c r="AK54" s="163">
        <f>SUM(AK50:AL53)</f>
        <v>148</v>
      </c>
      <c r="AL54" s="164"/>
      <c r="AM54" s="76">
        <f>SUM(AM50:AM53)</f>
        <v>28</v>
      </c>
      <c r="AN54" s="163">
        <f>SUM(AN50:AO53)</f>
        <v>218</v>
      </c>
      <c r="AO54" s="164"/>
      <c r="AP54" s="76">
        <f>SUM(AP50:AP53)</f>
        <v>3</v>
      </c>
      <c r="AQ54" s="76">
        <f>SUM(AQ50:AQ53)</f>
        <v>3</v>
      </c>
      <c r="AR54" s="76">
        <f>SUM(AR50:AR53)</f>
        <v>4</v>
      </c>
      <c r="AS54" s="76">
        <f>SUM(AS50:AS53)</f>
        <v>3</v>
      </c>
      <c r="AT54" s="76">
        <f>SUM(AT50:AT53)</f>
        <v>3</v>
      </c>
      <c r="AU54" s="76"/>
      <c r="AV54" s="76"/>
      <c r="AW54" s="76"/>
      <c r="AX54" s="76"/>
      <c r="AY54" s="76"/>
      <c r="AZ54" s="76"/>
      <c r="BA54" s="76"/>
      <c r="BB54" s="88"/>
    </row>
    <row r="55" spans="1:54" ht="12.75" customHeight="1">
      <c r="A55" s="154" t="s">
        <v>80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88"/>
    </row>
    <row r="56" spans="1:54" ht="12.75" customHeight="1">
      <c r="A56" s="137"/>
      <c r="B56" s="138"/>
      <c r="C56" s="139" t="s">
        <v>118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1"/>
      <c r="R56" s="151">
        <v>1</v>
      </c>
      <c r="S56" s="152"/>
      <c r="T56" s="151"/>
      <c r="U56" s="152"/>
      <c r="V56" s="151">
        <v>1</v>
      </c>
      <c r="W56" s="152"/>
      <c r="X56" s="74"/>
      <c r="Y56" s="74"/>
      <c r="Z56" s="74"/>
      <c r="AA56" s="151">
        <v>4</v>
      </c>
      <c r="AB56" s="152"/>
      <c r="AC56" s="151">
        <v>120</v>
      </c>
      <c r="AD56" s="152"/>
      <c r="AE56" s="151">
        <v>64</v>
      </c>
      <c r="AF56" s="152"/>
      <c r="AG56" s="151">
        <v>32</v>
      </c>
      <c r="AH56" s="152"/>
      <c r="AI56" s="151"/>
      <c r="AJ56" s="152"/>
      <c r="AK56" s="151">
        <v>32</v>
      </c>
      <c r="AL56" s="152"/>
      <c r="AM56" s="49"/>
      <c r="AN56" s="151">
        <f>AC56-AE56</f>
        <v>56</v>
      </c>
      <c r="AO56" s="152"/>
      <c r="AP56" s="49">
        <v>4</v>
      </c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88"/>
    </row>
    <row r="57" spans="1:54" ht="12.75" customHeight="1">
      <c r="A57" s="137"/>
      <c r="B57" s="138"/>
      <c r="C57" s="139" t="s">
        <v>119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1"/>
      <c r="R57" s="151">
        <v>3</v>
      </c>
      <c r="S57" s="152"/>
      <c r="T57" s="151"/>
      <c r="U57" s="152"/>
      <c r="V57" s="151">
        <v>1</v>
      </c>
      <c r="W57" s="152"/>
      <c r="X57" s="74"/>
      <c r="Y57" s="74"/>
      <c r="Z57" s="74"/>
      <c r="AA57" s="151">
        <v>5</v>
      </c>
      <c r="AB57" s="152"/>
      <c r="AC57" s="151">
        <v>150</v>
      </c>
      <c r="AD57" s="152"/>
      <c r="AE57" s="151">
        <v>64</v>
      </c>
      <c r="AF57" s="152"/>
      <c r="AG57" s="151">
        <v>16</v>
      </c>
      <c r="AH57" s="152"/>
      <c r="AI57" s="151">
        <v>48</v>
      </c>
      <c r="AJ57" s="152"/>
      <c r="AK57" s="151"/>
      <c r="AL57" s="152"/>
      <c r="AM57" s="49"/>
      <c r="AN57" s="151">
        <f aca="true" t="shared" si="0" ref="AN57:AN69">AC57-AE57</f>
        <v>86</v>
      </c>
      <c r="AO57" s="152"/>
      <c r="AP57" s="49"/>
      <c r="AQ57" s="49"/>
      <c r="AR57" s="49">
        <v>4</v>
      </c>
      <c r="AS57" s="49"/>
      <c r="AT57" s="49"/>
      <c r="AU57" s="49"/>
      <c r="AV57" s="49"/>
      <c r="AW57" s="49"/>
      <c r="AX57" s="49"/>
      <c r="AY57" s="49"/>
      <c r="AZ57" s="49"/>
      <c r="BA57" s="49"/>
      <c r="BB57" s="88"/>
    </row>
    <row r="58" spans="1:54" ht="12.75" customHeight="1">
      <c r="A58" s="137"/>
      <c r="B58" s="138"/>
      <c r="C58" s="139" t="s">
        <v>120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1"/>
      <c r="R58" s="151">
        <v>2</v>
      </c>
      <c r="S58" s="152"/>
      <c r="T58" s="151"/>
      <c r="U58" s="152"/>
      <c r="V58" s="151">
        <v>1</v>
      </c>
      <c r="W58" s="152"/>
      <c r="X58" s="74"/>
      <c r="Y58" s="74"/>
      <c r="Z58" s="74"/>
      <c r="AA58" s="151">
        <v>5</v>
      </c>
      <c r="AB58" s="152"/>
      <c r="AC58" s="151">
        <v>150</v>
      </c>
      <c r="AD58" s="152"/>
      <c r="AE58" s="151">
        <v>72</v>
      </c>
      <c r="AF58" s="152"/>
      <c r="AG58" s="151">
        <v>48</v>
      </c>
      <c r="AH58" s="152"/>
      <c r="AI58" s="151">
        <v>24</v>
      </c>
      <c r="AJ58" s="152"/>
      <c r="AK58" s="151"/>
      <c r="AL58" s="152"/>
      <c r="AM58" s="49"/>
      <c r="AN58" s="151">
        <f t="shared" si="0"/>
        <v>78</v>
      </c>
      <c r="AO58" s="152"/>
      <c r="AP58" s="49"/>
      <c r="AQ58" s="49">
        <v>6</v>
      </c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88"/>
    </row>
    <row r="59" spans="1:54" ht="12.75" customHeight="1">
      <c r="A59" s="137"/>
      <c r="B59" s="138"/>
      <c r="C59" s="139" t="s">
        <v>121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1"/>
      <c r="R59" s="151">
        <v>2</v>
      </c>
      <c r="S59" s="152"/>
      <c r="T59" s="151"/>
      <c r="U59" s="152"/>
      <c r="V59" s="151">
        <v>1</v>
      </c>
      <c r="W59" s="152"/>
      <c r="X59" s="74"/>
      <c r="Y59" s="74"/>
      <c r="Z59" s="74"/>
      <c r="AA59" s="151">
        <v>4</v>
      </c>
      <c r="AB59" s="152"/>
      <c r="AC59" s="151">
        <v>120</v>
      </c>
      <c r="AD59" s="152"/>
      <c r="AE59" s="151">
        <v>48</v>
      </c>
      <c r="AF59" s="152"/>
      <c r="AG59" s="151">
        <v>24</v>
      </c>
      <c r="AH59" s="152"/>
      <c r="AI59" s="151">
        <v>24</v>
      </c>
      <c r="AJ59" s="152"/>
      <c r="AK59" s="151"/>
      <c r="AL59" s="152"/>
      <c r="AM59" s="49"/>
      <c r="AN59" s="151">
        <f t="shared" si="0"/>
        <v>72</v>
      </c>
      <c r="AO59" s="152"/>
      <c r="AP59" s="49"/>
      <c r="AQ59" s="49">
        <v>4</v>
      </c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88"/>
    </row>
    <row r="60" spans="1:54" ht="12.75" customHeight="1">
      <c r="A60" s="137"/>
      <c r="B60" s="138"/>
      <c r="C60" s="139" t="s">
        <v>122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1"/>
      <c r="R60" s="151">
        <v>3</v>
      </c>
      <c r="S60" s="152"/>
      <c r="T60" s="151"/>
      <c r="U60" s="152"/>
      <c r="V60" s="151">
        <v>1</v>
      </c>
      <c r="W60" s="152"/>
      <c r="X60" s="74"/>
      <c r="Y60" s="74"/>
      <c r="Z60" s="74"/>
      <c r="AA60" s="151">
        <v>4</v>
      </c>
      <c r="AB60" s="152"/>
      <c r="AC60" s="151">
        <v>120</v>
      </c>
      <c r="AD60" s="152"/>
      <c r="AE60" s="151">
        <v>64</v>
      </c>
      <c r="AF60" s="152"/>
      <c r="AG60" s="151">
        <v>32</v>
      </c>
      <c r="AH60" s="152"/>
      <c r="AI60" s="151"/>
      <c r="AJ60" s="152"/>
      <c r="AK60" s="151">
        <v>32</v>
      </c>
      <c r="AL60" s="152"/>
      <c r="AM60" s="49"/>
      <c r="AN60" s="151">
        <f t="shared" si="0"/>
        <v>56</v>
      </c>
      <c r="AO60" s="152"/>
      <c r="AP60" s="49"/>
      <c r="AQ60" s="49"/>
      <c r="AR60" s="49">
        <v>4</v>
      </c>
      <c r="AS60" s="49"/>
      <c r="AT60" s="49"/>
      <c r="AU60" s="49"/>
      <c r="AV60" s="49"/>
      <c r="AW60" s="49"/>
      <c r="AX60" s="49"/>
      <c r="AY60" s="49"/>
      <c r="AZ60" s="49"/>
      <c r="BA60" s="49"/>
      <c r="BB60" s="88"/>
    </row>
    <row r="61" spans="1:54" ht="12.75" customHeight="1">
      <c r="A61" s="137"/>
      <c r="B61" s="138"/>
      <c r="C61" s="139" t="s">
        <v>123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1"/>
      <c r="R61" s="151">
        <v>3</v>
      </c>
      <c r="S61" s="152"/>
      <c r="T61" s="151"/>
      <c r="U61" s="152"/>
      <c r="V61" s="151">
        <v>1</v>
      </c>
      <c r="W61" s="152"/>
      <c r="X61" s="74"/>
      <c r="Y61" s="74"/>
      <c r="Z61" s="74"/>
      <c r="AA61" s="151">
        <v>4</v>
      </c>
      <c r="AB61" s="152"/>
      <c r="AC61" s="151">
        <v>120</v>
      </c>
      <c r="AD61" s="152"/>
      <c r="AE61" s="151">
        <v>64</v>
      </c>
      <c r="AF61" s="152"/>
      <c r="AG61" s="151">
        <v>32</v>
      </c>
      <c r="AH61" s="152"/>
      <c r="AI61" s="151">
        <v>32</v>
      </c>
      <c r="AJ61" s="152"/>
      <c r="AK61" s="151"/>
      <c r="AL61" s="152"/>
      <c r="AM61" s="49"/>
      <c r="AN61" s="151">
        <f t="shared" si="0"/>
        <v>56</v>
      </c>
      <c r="AO61" s="152"/>
      <c r="AP61" s="49"/>
      <c r="AQ61" s="49"/>
      <c r="AR61" s="49">
        <v>4</v>
      </c>
      <c r="AS61" s="49"/>
      <c r="AT61" s="49"/>
      <c r="AU61" s="49"/>
      <c r="AV61" s="49"/>
      <c r="AW61" s="49"/>
      <c r="AX61" s="49"/>
      <c r="AY61" s="49"/>
      <c r="AZ61" s="49"/>
      <c r="BA61" s="49"/>
      <c r="BB61" s="88"/>
    </row>
    <row r="62" spans="1:54" ht="12.75" customHeight="1">
      <c r="A62" s="137"/>
      <c r="B62" s="138"/>
      <c r="C62" s="139" t="s">
        <v>124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1"/>
      <c r="R62" s="151">
        <v>1</v>
      </c>
      <c r="S62" s="152"/>
      <c r="T62" s="151"/>
      <c r="U62" s="152"/>
      <c r="V62" s="151">
        <v>1</v>
      </c>
      <c r="W62" s="152"/>
      <c r="X62" s="74"/>
      <c r="Y62" s="74"/>
      <c r="Z62" s="74"/>
      <c r="AA62" s="151">
        <v>5</v>
      </c>
      <c r="AB62" s="152"/>
      <c r="AC62" s="151">
        <v>150</v>
      </c>
      <c r="AD62" s="152"/>
      <c r="AE62" s="151">
        <v>64</v>
      </c>
      <c r="AF62" s="152"/>
      <c r="AG62" s="151">
        <v>32</v>
      </c>
      <c r="AH62" s="152"/>
      <c r="AI62" s="151">
        <v>32</v>
      </c>
      <c r="AJ62" s="152"/>
      <c r="AK62" s="151"/>
      <c r="AL62" s="152"/>
      <c r="AM62" s="49"/>
      <c r="AN62" s="151">
        <f t="shared" si="0"/>
        <v>86</v>
      </c>
      <c r="AO62" s="152"/>
      <c r="AP62" s="49">
        <v>4</v>
      </c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88"/>
    </row>
    <row r="63" spans="1:54" ht="12.75" customHeight="1">
      <c r="A63" s="137"/>
      <c r="B63" s="138"/>
      <c r="C63" s="139" t="s">
        <v>125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1"/>
      <c r="R63" s="151">
        <v>3</v>
      </c>
      <c r="S63" s="152"/>
      <c r="T63" s="151"/>
      <c r="U63" s="152"/>
      <c r="V63" s="151">
        <v>1</v>
      </c>
      <c r="W63" s="152"/>
      <c r="X63" s="74"/>
      <c r="Y63" s="74"/>
      <c r="Z63" s="74"/>
      <c r="AA63" s="151">
        <v>4</v>
      </c>
      <c r="AB63" s="152"/>
      <c r="AC63" s="151">
        <v>120</v>
      </c>
      <c r="AD63" s="152"/>
      <c r="AE63" s="151">
        <v>48</v>
      </c>
      <c r="AF63" s="152"/>
      <c r="AG63" s="151">
        <v>32</v>
      </c>
      <c r="AH63" s="152"/>
      <c r="AI63" s="151">
        <v>16</v>
      </c>
      <c r="AJ63" s="152"/>
      <c r="AK63" s="151"/>
      <c r="AL63" s="152"/>
      <c r="AM63" s="49"/>
      <c r="AN63" s="151">
        <f t="shared" si="0"/>
        <v>72</v>
      </c>
      <c r="AO63" s="152"/>
      <c r="AP63" s="49"/>
      <c r="AQ63" s="49"/>
      <c r="AR63" s="49">
        <v>3</v>
      </c>
      <c r="AS63" s="49"/>
      <c r="AT63" s="49"/>
      <c r="AU63" s="49"/>
      <c r="AV63" s="49"/>
      <c r="AW63" s="49"/>
      <c r="AX63" s="49"/>
      <c r="AY63" s="49"/>
      <c r="AZ63" s="49"/>
      <c r="BA63" s="49"/>
      <c r="BB63" s="88"/>
    </row>
    <row r="64" spans="1:54" ht="12.75" customHeight="1">
      <c r="A64" s="137"/>
      <c r="B64" s="138"/>
      <c r="C64" s="139" t="s">
        <v>126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1"/>
      <c r="R64" s="151">
        <v>6</v>
      </c>
      <c r="S64" s="152"/>
      <c r="T64" s="151"/>
      <c r="U64" s="152"/>
      <c r="V64" s="151">
        <v>1</v>
      </c>
      <c r="W64" s="152"/>
      <c r="X64" s="74"/>
      <c r="Y64" s="74"/>
      <c r="Z64" s="74"/>
      <c r="AA64" s="151">
        <v>4</v>
      </c>
      <c r="AB64" s="152"/>
      <c r="AC64" s="151">
        <v>120</v>
      </c>
      <c r="AD64" s="152"/>
      <c r="AE64" s="151">
        <v>60</v>
      </c>
      <c r="AF64" s="152"/>
      <c r="AG64" s="151">
        <v>20</v>
      </c>
      <c r="AH64" s="152"/>
      <c r="AI64" s="151"/>
      <c r="AJ64" s="152"/>
      <c r="AK64" s="151">
        <v>40</v>
      </c>
      <c r="AL64" s="152"/>
      <c r="AM64" s="49"/>
      <c r="AN64" s="151">
        <f t="shared" si="0"/>
        <v>60</v>
      </c>
      <c r="AO64" s="152"/>
      <c r="AP64" s="49"/>
      <c r="AQ64" s="49"/>
      <c r="AR64" s="49"/>
      <c r="AS64" s="49"/>
      <c r="AT64" s="49"/>
      <c r="AU64" s="49">
        <v>6</v>
      </c>
      <c r="AV64" s="49"/>
      <c r="AW64" s="49"/>
      <c r="AX64" s="49"/>
      <c r="AY64" s="49"/>
      <c r="AZ64" s="49"/>
      <c r="BA64" s="49"/>
      <c r="BB64" s="88"/>
    </row>
    <row r="65" spans="1:54" ht="12.75" customHeight="1">
      <c r="A65" s="137"/>
      <c r="B65" s="138"/>
      <c r="C65" s="139" t="s">
        <v>127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1"/>
      <c r="R65" s="151"/>
      <c r="S65" s="152"/>
      <c r="T65" s="151">
        <v>1</v>
      </c>
      <c r="U65" s="152"/>
      <c r="V65" s="151">
        <v>1</v>
      </c>
      <c r="W65" s="152"/>
      <c r="X65" s="74"/>
      <c r="Y65" s="74"/>
      <c r="Z65" s="74"/>
      <c r="AA65" s="151">
        <v>4</v>
      </c>
      <c r="AB65" s="152"/>
      <c r="AC65" s="151">
        <v>120</v>
      </c>
      <c r="AD65" s="152"/>
      <c r="AE65" s="151">
        <v>32</v>
      </c>
      <c r="AF65" s="152"/>
      <c r="AG65" s="151">
        <v>16</v>
      </c>
      <c r="AH65" s="152"/>
      <c r="AI65" s="151"/>
      <c r="AJ65" s="152"/>
      <c r="AK65" s="151">
        <v>16</v>
      </c>
      <c r="AL65" s="152"/>
      <c r="AM65" s="49"/>
      <c r="AN65" s="151">
        <f t="shared" si="0"/>
        <v>88</v>
      </c>
      <c r="AO65" s="152"/>
      <c r="AP65" s="49">
        <v>2</v>
      </c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88"/>
    </row>
    <row r="66" spans="1:54" ht="12.75" customHeight="1">
      <c r="A66" s="137"/>
      <c r="B66" s="138"/>
      <c r="C66" s="139" t="s">
        <v>109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1"/>
      <c r="R66" s="151">
        <v>2</v>
      </c>
      <c r="S66" s="152"/>
      <c r="T66" s="151"/>
      <c r="U66" s="152"/>
      <c r="V66" s="151"/>
      <c r="W66" s="152"/>
      <c r="X66" s="74"/>
      <c r="Y66" s="74"/>
      <c r="Z66" s="74"/>
      <c r="AA66" s="151">
        <v>6</v>
      </c>
      <c r="AB66" s="152"/>
      <c r="AC66" s="151">
        <v>180</v>
      </c>
      <c r="AD66" s="152"/>
      <c r="AE66" s="151"/>
      <c r="AF66" s="152"/>
      <c r="AG66" s="151"/>
      <c r="AH66" s="152"/>
      <c r="AI66" s="151"/>
      <c r="AJ66" s="152"/>
      <c r="AK66" s="151"/>
      <c r="AL66" s="152"/>
      <c r="AM66" s="49"/>
      <c r="AN66" s="151">
        <f t="shared" si="0"/>
        <v>180</v>
      </c>
      <c r="AO66" s="152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88"/>
    </row>
    <row r="67" spans="1:54" ht="12.75" customHeight="1">
      <c r="A67" s="137"/>
      <c r="B67" s="138"/>
      <c r="C67" s="139" t="s">
        <v>128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1"/>
      <c r="R67" s="151">
        <v>4</v>
      </c>
      <c r="S67" s="152"/>
      <c r="T67" s="151"/>
      <c r="U67" s="152"/>
      <c r="V67" s="151"/>
      <c r="W67" s="152"/>
      <c r="X67" s="74"/>
      <c r="Y67" s="74"/>
      <c r="Z67" s="74"/>
      <c r="AA67" s="151">
        <v>8</v>
      </c>
      <c r="AB67" s="152"/>
      <c r="AC67" s="151">
        <v>240</v>
      </c>
      <c r="AD67" s="152"/>
      <c r="AE67" s="151"/>
      <c r="AF67" s="152"/>
      <c r="AG67" s="151"/>
      <c r="AH67" s="152"/>
      <c r="AI67" s="151"/>
      <c r="AJ67" s="152"/>
      <c r="AK67" s="151"/>
      <c r="AL67" s="152"/>
      <c r="AM67" s="49"/>
      <c r="AN67" s="151">
        <f t="shared" si="0"/>
        <v>240</v>
      </c>
      <c r="AO67" s="152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88"/>
    </row>
    <row r="68" spans="1:54" ht="12.75" customHeight="1">
      <c r="A68" s="137"/>
      <c r="B68" s="138"/>
      <c r="C68" s="139" t="s">
        <v>129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1"/>
      <c r="R68" s="151"/>
      <c r="S68" s="152"/>
      <c r="T68" s="151">
        <v>6</v>
      </c>
      <c r="U68" s="152"/>
      <c r="V68" s="151"/>
      <c r="W68" s="152"/>
      <c r="X68" s="74"/>
      <c r="Y68" s="74"/>
      <c r="Z68" s="74"/>
      <c r="AA68" s="151">
        <v>7</v>
      </c>
      <c r="AB68" s="152"/>
      <c r="AC68" s="151">
        <v>210</v>
      </c>
      <c r="AD68" s="152"/>
      <c r="AE68" s="151"/>
      <c r="AF68" s="152"/>
      <c r="AG68" s="151"/>
      <c r="AH68" s="152"/>
      <c r="AI68" s="151"/>
      <c r="AJ68" s="152"/>
      <c r="AK68" s="151"/>
      <c r="AL68" s="152"/>
      <c r="AM68" s="49"/>
      <c r="AN68" s="151">
        <f t="shared" si="0"/>
        <v>210</v>
      </c>
      <c r="AO68" s="152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88"/>
    </row>
    <row r="69" spans="1:54" ht="12.75" customHeight="1">
      <c r="A69" s="137"/>
      <c r="B69" s="138"/>
      <c r="C69" s="139" t="s">
        <v>183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1"/>
      <c r="R69" s="151">
        <v>8</v>
      </c>
      <c r="S69" s="152"/>
      <c r="T69" s="151"/>
      <c r="U69" s="152"/>
      <c r="V69" s="151"/>
      <c r="W69" s="152"/>
      <c r="X69" s="74"/>
      <c r="Y69" s="74"/>
      <c r="Z69" s="74"/>
      <c r="AA69" s="151">
        <v>1</v>
      </c>
      <c r="AB69" s="152"/>
      <c r="AC69" s="151">
        <v>30</v>
      </c>
      <c r="AD69" s="152"/>
      <c r="AE69" s="151"/>
      <c r="AF69" s="152"/>
      <c r="AG69" s="151"/>
      <c r="AH69" s="152"/>
      <c r="AI69" s="151"/>
      <c r="AJ69" s="152"/>
      <c r="AK69" s="151"/>
      <c r="AL69" s="152"/>
      <c r="AM69" s="49"/>
      <c r="AN69" s="151">
        <f t="shared" si="0"/>
        <v>30</v>
      </c>
      <c r="AO69" s="152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88"/>
    </row>
    <row r="70" spans="1:54" ht="12.75" customHeight="1">
      <c r="A70" s="149" t="s">
        <v>66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0"/>
      <c r="R70" s="163">
        <v>9</v>
      </c>
      <c r="S70" s="164"/>
      <c r="T70" s="163">
        <v>1</v>
      </c>
      <c r="U70" s="164"/>
      <c r="V70" s="163">
        <f>SUM(V56:W69)</f>
        <v>10</v>
      </c>
      <c r="W70" s="164"/>
      <c r="X70" s="75"/>
      <c r="Y70" s="75"/>
      <c r="Z70" s="75"/>
      <c r="AA70" s="163">
        <f>SUM(AA56:AB69)</f>
        <v>65</v>
      </c>
      <c r="AB70" s="164"/>
      <c r="AC70" s="163">
        <f>SUM(AC56:AD69)</f>
        <v>1950</v>
      </c>
      <c r="AD70" s="164"/>
      <c r="AE70" s="163">
        <f>SUM(AE56:AF69)</f>
        <v>580</v>
      </c>
      <c r="AF70" s="164"/>
      <c r="AG70" s="163">
        <f>SUM(AG56:AH69)</f>
        <v>284</v>
      </c>
      <c r="AH70" s="164"/>
      <c r="AI70" s="163">
        <f>SUM(AI56:AJ69)</f>
        <v>176</v>
      </c>
      <c r="AJ70" s="164"/>
      <c r="AK70" s="163">
        <f>SUM(AK56:AL69)</f>
        <v>120</v>
      </c>
      <c r="AL70" s="164"/>
      <c r="AM70" s="76"/>
      <c r="AN70" s="163">
        <f>SUM(AN56:AO69)</f>
        <v>1370</v>
      </c>
      <c r="AO70" s="164"/>
      <c r="AP70" s="76">
        <f>SUM(AP56:AP69)</f>
        <v>10</v>
      </c>
      <c r="AQ70" s="76">
        <f>SUM(AQ56:AQ69)</f>
        <v>10</v>
      </c>
      <c r="AR70" s="76">
        <f>SUM(AR56:AR69)</f>
        <v>15</v>
      </c>
      <c r="AS70" s="76"/>
      <c r="AT70" s="76"/>
      <c r="AU70" s="76">
        <f>SUM(AU56:AU69)</f>
        <v>6</v>
      </c>
      <c r="AV70" s="76"/>
      <c r="AW70" s="76"/>
      <c r="AX70" s="76"/>
      <c r="AY70" s="76"/>
      <c r="AZ70" s="76"/>
      <c r="BA70" s="76"/>
      <c r="BB70" s="88"/>
    </row>
    <row r="71" spans="1:54" ht="12.75" customHeight="1">
      <c r="A71" s="154" t="s">
        <v>61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88"/>
    </row>
    <row r="72" spans="1:54" ht="12.75" customHeight="1">
      <c r="A72" s="137"/>
      <c r="B72" s="138"/>
      <c r="C72" s="139" t="s">
        <v>130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1"/>
      <c r="R72" s="151">
        <v>4</v>
      </c>
      <c r="S72" s="152"/>
      <c r="T72" s="151">
        <v>3</v>
      </c>
      <c r="U72" s="152"/>
      <c r="V72" s="151">
        <v>2</v>
      </c>
      <c r="W72" s="152"/>
      <c r="X72" s="74"/>
      <c r="Y72" s="74"/>
      <c r="Z72" s="74"/>
      <c r="AA72" s="151">
        <v>7</v>
      </c>
      <c r="AB72" s="152"/>
      <c r="AC72" s="151">
        <v>210</v>
      </c>
      <c r="AD72" s="152"/>
      <c r="AE72" s="151">
        <v>144</v>
      </c>
      <c r="AF72" s="152"/>
      <c r="AG72" s="151">
        <v>88</v>
      </c>
      <c r="AH72" s="152"/>
      <c r="AI72" s="151"/>
      <c r="AJ72" s="152"/>
      <c r="AK72" s="151">
        <v>56</v>
      </c>
      <c r="AL72" s="152"/>
      <c r="AM72" s="49"/>
      <c r="AN72" s="151">
        <f>AC72-AE72</f>
        <v>66</v>
      </c>
      <c r="AO72" s="152"/>
      <c r="AP72" s="49"/>
      <c r="AQ72" s="49"/>
      <c r="AR72" s="49">
        <v>6</v>
      </c>
      <c r="AS72" s="49">
        <v>4</v>
      </c>
      <c r="AT72" s="49"/>
      <c r="AU72" s="49"/>
      <c r="AV72" s="49"/>
      <c r="AW72" s="49"/>
      <c r="AX72" s="49"/>
      <c r="AY72" s="49"/>
      <c r="AZ72" s="49"/>
      <c r="BA72" s="49"/>
      <c r="BB72" s="88"/>
    </row>
    <row r="73" spans="1:54" ht="12.75" customHeight="1">
      <c r="A73" s="137"/>
      <c r="B73" s="138"/>
      <c r="C73" s="139" t="s">
        <v>131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1"/>
      <c r="R73" s="151">
        <v>6</v>
      </c>
      <c r="S73" s="152"/>
      <c r="T73" s="151">
        <v>5</v>
      </c>
      <c r="U73" s="152"/>
      <c r="V73" s="151">
        <v>2</v>
      </c>
      <c r="W73" s="152"/>
      <c r="X73" s="74"/>
      <c r="Y73" s="74"/>
      <c r="Z73" s="74"/>
      <c r="AA73" s="151">
        <v>7</v>
      </c>
      <c r="AB73" s="152"/>
      <c r="AC73" s="151">
        <v>210</v>
      </c>
      <c r="AD73" s="152"/>
      <c r="AE73" s="151">
        <v>136</v>
      </c>
      <c r="AF73" s="152"/>
      <c r="AG73" s="151">
        <v>84</v>
      </c>
      <c r="AH73" s="152"/>
      <c r="AI73" s="151"/>
      <c r="AJ73" s="152"/>
      <c r="AK73" s="151">
        <v>52</v>
      </c>
      <c r="AL73" s="152"/>
      <c r="AM73" s="49"/>
      <c r="AN73" s="151">
        <f aca="true" t="shared" si="1" ref="AN73:AN91">AC73-AE73</f>
        <v>74</v>
      </c>
      <c r="AO73" s="152"/>
      <c r="AP73" s="49"/>
      <c r="AQ73" s="49"/>
      <c r="AR73" s="49"/>
      <c r="AS73" s="49"/>
      <c r="AT73" s="49">
        <v>6</v>
      </c>
      <c r="AU73" s="49">
        <v>4</v>
      </c>
      <c r="AV73" s="49"/>
      <c r="AW73" s="49"/>
      <c r="AX73" s="49"/>
      <c r="AY73" s="49"/>
      <c r="AZ73" s="49"/>
      <c r="BA73" s="49"/>
      <c r="BB73" s="88"/>
    </row>
    <row r="74" spans="1:54" ht="12.75" customHeight="1">
      <c r="A74" s="137"/>
      <c r="B74" s="138"/>
      <c r="C74" s="139" t="s">
        <v>132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1"/>
      <c r="R74" s="151">
        <v>5</v>
      </c>
      <c r="S74" s="152"/>
      <c r="T74" s="151"/>
      <c r="U74" s="152"/>
      <c r="V74" s="151">
        <v>1</v>
      </c>
      <c r="W74" s="152"/>
      <c r="X74" s="74"/>
      <c r="Y74" s="74"/>
      <c r="Z74" s="74"/>
      <c r="AA74" s="151">
        <v>5</v>
      </c>
      <c r="AB74" s="152"/>
      <c r="AC74" s="151">
        <v>150</v>
      </c>
      <c r="AD74" s="152"/>
      <c r="AE74" s="151">
        <v>80</v>
      </c>
      <c r="AF74" s="152"/>
      <c r="AG74" s="151">
        <v>48</v>
      </c>
      <c r="AH74" s="152"/>
      <c r="AI74" s="151"/>
      <c r="AJ74" s="152"/>
      <c r="AK74" s="151">
        <v>32</v>
      </c>
      <c r="AL74" s="152"/>
      <c r="AM74" s="49"/>
      <c r="AN74" s="151">
        <f t="shared" si="1"/>
        <v>70</v>
      </c>
      <c r="AO74" s="152"/>
      <c r="AP74" s="49"/>
      <c r="AQ74" s="49"/>
      <c r="AR74" s="49"/>
      <c r="AS74" s="49"/>
      <c r="AT74" s="49">
        <v>5</v>
      </c>
      <c r="AU74" s="49"/>
      <c r="AV74" s="49"/>
      <c r="AW74" s="49"/>
      <c r="AX74" s="49"/>
      <c r="AY74" s="49"/>
      <c r="AZ74" s="49"/>
      <c r="BA74" s="49"/>
      <c r="BB74" s="88"/>
    </row>
    <row r="75" spans="1:54" ht="12.75" customHeight="1">
      <c r="A75" s="137"/>
      <c r="B75" s="138"/>
      <c r="C75" s="139" t="s">
        <v>133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1"/>
      <c r="R75" s="151">
        <v>2</v>
      </c>
      <c r="S75" s="152"/>
      <c r="T75" s="151"/>
      <c r="U75" s="152"/>
      <c r="V75" s="151">
        <v>1</v>
      </c>
      <c r="W75" s="152"/>
      <c r="X75" s="74"/>
      <c r="Y75" s="74"/>
      <c r="Z75" s="74"/>
      <c r="AA75" s="151">
        <v>4</v>
      </c>
      <c r="AB75" s="152"/>
      <c r="AC75" s="151">
        <v>120</v>
      </c>
      <c r="AD75" s="152"/>
      <c r="AE75" s="151">
        <v>60</v>
      </c>
      <c r="AF75" s="152"/>
      <c r="AG75" s="151">
        <v>36</v>
      </c>
      <c r="AH75" s="152"/>
      <c r="AI75" s="151">
        <v>24</v>
      </c>
      <c r="AJ75" s="152"/>
      <c r="AK75" s="151"/>
      <c r="AL75" s="152"/>
      <c r="AM75" s="49"/>
      <c r="AN75" s="151">
        <f t="shared" si="1"/>
        <v>60</v>
      </c>
      <c r="AO75" s="152"/>
      <c r="AP75" s="49"/>
      <c r="AQ75" s="49">
        <v>5</v>
      </c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88"/>
    </row>
    <row r="76" spans="1:54" ht="12.75" customHeight="1">
      <c r="A76" s="137"/>
      <c r="B76" s="138"/>
      <c r="C76" s="139" t="s">
        <v>134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1"/>
      <c r="R76" s="151">
        <v>2</v>
      </c>
      <c r="S76" s="152"/>
      <c r="T76" s="151"/>
      <c r="U76" s="152"/>
      <c r="V76" s="151">
        <v>1</v>
      </c>
      <c r="W76" s="152"/>
      <c r="X76" s="74"/>
      <c r="Y76" s="74"/>
      <c r="Z76" s="74"/>
      <c r="AA76" s="151">
        <v>4</v>
      </c>
      <c r="AB76" s="152"/>
      <c r="AC76" s="151">
        <v>120</v>
      </c>
      <c r="AD76" s="152"/>
      <c r="AE76" s="151">
        <v>60</v>
      </c>
      <c r="AF76" s="152"/>
      <c r="AG76" s="151">
        <v>36</v>
      </c>
      <c r="AH76" s="152"/>
      <c r="AI76" s="151">
        <v>24</v>
      </c>
      <c r="AJ76" s="152"/>
      <c r="AK76" s="151"/>
      <c r="AL76" s="152"/>
      <c r="AM76" s="49"/>
      <c r="AN76" s="151">
        <f t="shared" si="1"/>
        <v>60</v>
      </c>
      <c r="AO76" s="152"/>
      <c r="AP76" s="49"/>
      <c r="AQ76" s="49">
        <v>5</v>
      </c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88"/>
    </row>
    <row r="77" spans="1:54" ht="12.75" customHeight="1">
      <c r="A77" s="137"/>
      <c r="B77" s="138"/>
      <c r="C77" s="139" t="s">
        <v>135</v>
      </c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1"/>
      <c r="R77" s="151">
        <v>1</v>
      </c>
      <c r="S77" s="152"/>
      <c r="T77" s="151"/>
      <c r="U77" s="152"/>
      <c r="V77" s="151">
        <v>1</v>
      </c>
      <c r="W77" s="152"/>
      <c r="X77" s="74"/>
      <c r="Y77" s="74"/>
      <c r="Z77" s="74"/>
      <c r="AA77" s="151">
        <v>4</v>
      </c>
      <c r="AB77" s="152"/>
      <c r="AC77" s="151">
        <v>120</v>
      </c>
      <c r="AD77" s="152"/>
      <c r="AE77" s="151">
        <v>64</v>
      </c>
      <c r="AF77" s="152"/>
      <c r="AG77" s="151">
        <v>32</v>
      </c>
      <c r="AH77" s="152"/>
      <c r="AI77" s="151"/>
      <c r="AJ77" s="152"/>
      <c r="AK77" s="151">
        <v>32</v>
      </c>
      <c r="AL77" s="152"/>
      <c r="AM77" s="49"/>
      <c r="AN77" s="151">
        <f t="shared" si="1"/>
        <v>56</v>
      </c>
      <c r="AO77" s="152"/>
      <c r="AP77" s="49">
        <v>4</v>
      </c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88"/>
    </row>
    <row r="78" spans="1:54" ht="12.75" customHeight="1">
      <c r="A78" s="137"/>
      <c r="B78" s="138"/>
      <c r="C78" s="139" t="s">
        <v>136</v>
      </c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1"/>
      <c r="R78" s="151">
        <v>1</v>
      </c>
      <c r="S78" s="152"/>
      <c r="T78" s="151"/>
      <c r="U78" s="152"/>
      <c r="V78" s="151">
        <v>1</v>
      </c>
      <c r="W78" s="152"/>
      <c r="X78" s="74"/>
      <c r="Y78" s="74"/>
      <c r="Z78" s="74"/>
      <c r="AA78" s="151">
        <v>6</v>
      </c>
      <c r="AB78" s="152"/>
      <c r="AC78" s="151">
        <v>180</v>
      </c>
      <c r="AD78" s="152"/>
      <c r="AE78" s="151">
        <v>96</v>
      </c>
      <c r="AF78" s="152"/>
      <c r="AG78" s="151">
        <v>64</v>
      </c>
      <c r="AH78" s="152"/>
      <c r="AI78" s="151">
        <v>32</v>
      </c>
      <c r="AJ78" s="152"/>
      <c r="AK78" s="151"/>
      <c r="AL78" s="152"/>
      <c r="AM78" s="49"/>
      <c r="AN78" s="151">
        <f t="shared" si="1"/>
        <v>84</v>
      </c>
      <c r="AO78" s="152"/>
      <c r="AP78" s="49">
        <v>6</v>
      </c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88"/>
    </row>
    <row r="79" spans="1:54" ht="12.75" customHeight="1">
      <c r="A79" s="137"/>
      <c r="B79" s="138"/>
      <c r="C79" s="139" t="s">
        <v>137</v>
      </c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1"/>
      <c r="R79" s="151">
        <v>2</v>
      </c>
      <c r="S79" s="152"/>
      <c r="T79" s="151"/>
      <c r="U79" s="152"/>
      <c r="V79" s="151">
        <v>1</v>
      </c>
      <c r="W79" s="152"/>
      <c r="X79" s="74"/>
      <c r="Y79" s="74"/>
      <c r="Z79" s="74"/>
      <c r="AA79" s="151">
        <v>4</v>
      </c>
      <c r="AB79" s="152"/>
      <c r="AC79" s="151">
        <v>120</v>
      </c>
      <c r="AD79" s="152"/>
      <c r="AE79" s="151">
        <v>60</v>
      </c>
      <c r="AF79" s="152"/>
      <c r="AG79" s="151">
        <v>36</v>
      </c>
      <c r="AH79" s="152"/>
      <c r="AI79" s="151"/>
      <c r="AJ79" s="152"/>
      <c r="AK79" s="151">
        <v>24</v>
      </c>
      <c r="AL79" s="152"/>
      <c r="AM79" s="49"/>
      <c r="AN79" s="151">
        <f t="shared" si="1"/>
        <v>60</v>
      </c>
      <c r="AO79" s="152"/>
      <c r="AP79" s="49"/>
      <c r="AQ79" s="49">
        <v>5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88"/>
    </row>
    <row r="80" spans="1:54" ht="12.75" customHeight="1">
      <c r="A80" s="137"/>
      <c r="B80" s="138"/>
      <c r="C80" s="139" t="s">
        <v>138</v>
      </c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1"/>
      <c r="R80" s="151">
        <v>4</v>
      </c>
      <c r="S80" s="152"/>
      <c r="T80" s="151"/>
      <c r="U80" s="152"/>
      <c r="V80" s="151">
        <v>1</v>
      </c>
      <c r="W80" s="152"/>
      <c r="X80" s="74"/>
      <c r="Y80" s="74"/>
      <c r="Z80" s="74"/>
      <c r="AA80" s="151">
        <v>4</v>
      </c>
      <c r="AB80" s="152"/>
      <c r="AC80" s="151">
        <v>120</v>
      </c>
      <c r="AD80" s="152"/>
      <c r="AE80" s="151">
        <v>60</v>
      </c>
      <c r="AF80" s="152"/>
      <c r="AG80" s="151">
        <v>36</v>
      </c>
      <c r="AH80" s="152"/>
      <c r="AI80" s="151"/>
      <c r="AJ80" s="152"/>
      <c r="AK80" s="151">
        <v>24</v>
      </c>
      <c r="AL80" s="152"/>
      <c r="AM80" s="49"/>
      <c r="AN80" s="151">
        <f t="shared" si="1"/>
        <v>60</v>
      </c>
      <c r="AO80" s="152"/>
      <c r="AP80" s="49"/>
      <c r="AQ80" s="49"/>
      <c r="AR80" s="49"/>
      <c r="AS80" s="49">
        <v>5</v>
      </c>
      <c r="AT80" s="49"/>
      <c r="AU80" s="49"/>
      <c r="AV80" s="49"/>
      <c r="AW80" s="49"/>
      <c r="AX80" s="49"/>
      <c r="AY80" s="49"/>
      <c r="AZ80" s="49"/>
      <c r="BA80" s="49"/>
      <c r="BB80" s="88"/>
    </row>
    <row r="81" spans="1:54" ht="12.75" customHeight="1">
      <c r="A81" s="137"/>
      <c r="B81" s="138"/>
      <c r="C81" s="139" t="s">
        <v>139</v>
      </c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1"/>
      <c r="R81" s="151"/>
      <c r="S81" s="152"/>
      <c r="T81" s="151">
        <v>3</v>
      </c>
      <c r="U81" s="152"/>
      <c r="V81" s="151">
        <v>1</v>
      </c>
      <c r="W81" s="152"/>
      <c r="X81" s="74"/>
      <c r="Y81" s="74"/>
      <c r="Z81" s="74"/>
      <c r="AA81" s="151">
        <v>3</v>
      </c>
      <c r="AB81" s="152"/>
      <c r="AC81" s="151">
        <v>90</v>
      </c>
      <c r="AD81" s="152"/>
      <c r="AE81" s="151">
        <v>48</v>
      </c>
      <c r="AF81" s="152"/>
      <c r="AG81" s="151">
        <v>32</v>
      </c>
      <c r="AH81" s="152"/>
      <c r="AI81" s="151"/>
      <c r="AJ81" s="152"/>
      <c r="AK81" s="151">
        <v>16</v>
      </c>
      <c r="AL81" s="152"/>
      <c r="AM81" s="49"/>
      <c r="AN81" s="151">
        <f t="shared" si="1"/>
        <v>42</v>
      </c>
      <c r="AO81" s="152"/>
      <c r="AP81" s="49"/>
      <c r="AQ81" s="49"/>
      <c r="AR81" s="49">
        <v>3</v>
      </c>
      <c r="AS81" s="49"/>
      <c r="AT81" s="49"/>
      <c r="AU81" s="49"/>
      <c r="AV81" s="49"/>
      <c r="AW81" s="49"/>
      <c r="AX81" s="49"/>
      <c r="AY81" s="49"/>
      <c r="AZ81" s="49"/>
      <c r="BA81" s="49"/>
      <c r="BB81" s="88"/>
    </row>
    <row r="82" spans="1:54" ht="12.75" customHeight="1">
      <c r="A82" s="137"/>
      <c r="B82" s="138"/>
      <c r="C82" s="139" t="s">
        <v>140</v>
      </c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1"/>
      <c r="R82" s="151">
        <v>5</v>
      </c>
      <c r="S82" s="152"/>
      <c r="T82" s="151"/>
      <c r="U82" s="152"/>
      <c r="V82" s="151">
        <v>1</v>
      </c>
      <c r="W82" s="152"/>
      <c r="X82" s="74"/>
      <c r="Y82" s="74"/>
      <c r="Z82" s="74"/>
      <c r="AA82" s="151">
        <v>5</v>
      </c>
      <c r="AB82" s="152"/>
      <c r="AC82" s="151">
        <v>150</v>
      </c>
      <c r="AD82" s="152"/>
      <c r="AE82" s="151">
        <v>80</v>
      </c>
      <c r="AF82" s="152"/>
      <c r="AG82" s="151">
        <v>32</v>
      </c>
      <c r="AH82" s="152"/>
      <c r="AI82" s="151"/>
      <c r="AJ82" s="152"/>
      <c r="AK82" s="151">
        <v>48</v>
      </c>
      <c r="AL82" s="152"/>
      <c r="AM82" s="49"/>
      <c r="AN82" s="151">
        <f t="shared" si="1"/>
        <v>70</v>
      </c>
      <c r="AO82" s="152"/>
      <c r="AP82" s="49"/>
      <c r="AQ82" s="49"/>
      <c r="AR82" s="49"/>
      <c r="AS82" s="49"/>
      <c r="AT82" s="49">
        <v>5</v>
      </c>
      <c r="AU82" s="49"/>
      <c r="AV82" s="49"/>
      <c r="AW82" s="49"/>
      <c r="AX82" s="49"/>
      <c r="AY82" s="49"/>
      <c r="AZ82" s="49"/>
      <c r="BA82" s="49"/>
      <c r="BB82" s="88"/>
    </row>
    <row r="83" spans="1:54" ht="12.75" customHeight="1">
      <c r="A83" s="137"/>
      <c r="B83" s="138"/>
      <c r="C83" s="139" t="s">
        <v>141</v>
      </c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1"/>
      <c r="R83" s="151">
        <v>6</v>
      </c>
      <c r="S83" s="152"/>
      <c r="T83" s="151"/>
      <c r="U83" s="152"/>
      <c r="V83" s="151">
        <v>1</v>
      </c>
      <c r="W83" s="152"/>
      <c r="X83" s="74"/>
      <c r="Y83" s="74"/>
      <c r="Z83" s="74"/>
      <c r="AA83" s="151">
        <v>5</v>
      </c>
      <c r="AB83" s="152"/>
      <c r="AC83" s="151">
        <v>150</v>
      </c>
      <c r="AD83" s="152"/>
      <c r="AE83" s="151">
        <v>50</v>
      </c>
      <c r="AF83" s="152"/>
      <c r="AG83" s="151">
        <v>20</v>
      </c>
      <c r="AH83" s="152"/>
      <c r="AI83" s="151"/>
      <c r="AJ83" s="152"/>
      <c r="AK83" s="151">
        <v>30</v>
      </c>
      <c r="AL83" s="152"/>
      <c r="AM83" s="49"/>
      <c r="AN83" s="151">
        <f t="shared" si="1"/>
        <v>100</v>
      </c>
      <c r="AO83" s="152"/>
      <c r="AP83" s="49"/>
      <c r="AQ83" s="49"/>
      <c r="AR83" s="49"/>
      <c r="AS83" s="49"/>
      <c r="AT83" s="49"/>
      <c r="AU83" s="49">
        <v>5</v>
      </c>
      <c r="AV83" s="49"/>
      <c r="AW83" s="49"/>
      <c r="AX83" s="49"/>
      <c r="AY83" s="49"/>
      <c r="AZ83" s="49"/>
      <c r="BA83" s="49"/>
      <c r="BB83" s="88"/>
    </row>
    <row r="84" spans="1:54" ht="12.75" customHeight="1">
      <c r="A84" s="137"/>
      <c r="B84" s="138"/>
      <c r="C84" s="139" t="s">
        <v>142</v>
      </c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1"/>
      <c r="R84" s="151">
        <v>4</v>
      </c>
      <c r="S84" s="152"/>
      <c r="T84" s="151"/>
      <c r="U84" s="152"/>
      <c r="V84" s="151">
        <v>1</v>
      </c>
      <c r="W84" s="152"/>
      <c r="X84" s="74"/>
      <c r="Y84" s="74"/>
      <c r="Z84" s="74"/>
      <c r="AA84" s="151">
        <v>3</v>
      </c>
      <c r="AB84" s="152"/>
      <c r="AC84" s="151">
        <v>90</v>
      </c>
      <c r="AD84" s="152"/>
      <c r="AE84" s="151">
        <v>60</v>
      </c>
      <c r="AF84" s="152"/>
      <c r="AG84" s="151">
        <v>24</v>
      </c>
      <c r="AH84" s="152"/>
      <c r="AI84" s="151"/>
      <c r="AJ84" s="152"/>
      <c r="AK84" s="151">
        <v>36</v>
      </c>
      <c r="AL84" s="152"/>
      <c r="AM84" s="49"/>
      <c r="AN84" s="151">
        <f t="shared" si="1"/>
        <v>30</v>
      </c>
      <c r="AO84" s="152"/>
      <c r="AP84" s="49"/>
      <c r="AQ84" s="49"/>
      <c r="AR84" s="49"/>
      <c r="AS84" s="49">
        <v>5</v>
      </c>
      <c r="AT84" s="49"/>
      <c r="AU84" s="49"/>
      <c r="AV84" s="49"/>
      <c r="AW84" s="49"/>
      <c r="AX84" s="49"/>
      <c r="AY84" s="49"/>
      <c r="AZ84" s="49"/>
      <c r="BA84" s="49"/>
      <c r="BB84" s="88"/>
    </row>
    <row r="85" spans="1:54" ht="12.75" customHeight="1">
      <c r="A85" s="137"/>
      <c r="B85" s="138"/>
      <c r="C85" s="139" t="s">
        <v>143</v>
      </c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1"/>
      <c r="R85" s="151">
        <v>5</v>
      </c>
      <c r="S85" s="152"/>
      <c r="T85" s="151"/>
      <c r="U85" s="152"/>
      <c r="V85" s="151">
        <v>1</v>
      </c>
      <c r="W85" s="152"/>
      <c r="X85" s="74"/>
      <c r="Y85" s="74"/>
      <c r="Z85" s="74"/>
      <c r="AA85" s="151">
        <v>3</v>
      </c>
      <c r="AB85" s="152"/>
      <c r="AC85" s="151">
        <v>90</v>
      </c>
      <c r="AD85" s="152"/>
      <c r="AE85" s="151">
        <v>32</v>
      </c>
      <c r="AF85" s="152"/>
      <c r="AG85" s="151">
        <v>16</v>
      </c>
      <c r="AH85" s="152"/>
      <c r="AI85" s="151"/>
      <c r="AJ85" s="152"/>
      <c r="AK85" s="151">
        <v>16</v>
      </c>
      <c r="AL85" s="152"/>
      <c r="AM85" s="49"/>
      <c r="AN85" s="151">
        <f t="shared" si="1"/>
        <v>58</v>
      </c>
      <c r="AO85" s="152"/>
      <c r="AP85" s="49"/>
      <c r="AQ85" s="49"/>
      <c r="AR85" s="49"/>
      <c r="AS85" s="49"/>
      <c r="AT85" s="49">
        <v>2</v>
      </c>
      <c r="AU85" s="49"/>
      <c r="AV85" s="49"/>
      <c r="AW85" s="49"/>
      <c r="AX85" s="49"/>
      <c r="AY85" s="49"/>
      <c r="AZ85" s="49"/>
      <c r="BA85" s="49"/>
      <c r="BB85" s="88"/>
    </row>
    <row r="86" spans="1:54" ht="12.75" customHeight="1">
      <c r="A86" s="137"/>
      <c r="B86" s="138"/>
      <c r="C86" s="139" t="s">
        <v>144</v>
      </c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1"/>
      <c r="R86" s="151">
        <v>5</v>
      </c>
      <c r="S86" s="152"/>
      <c r="T86" s="151"/>
      <c r="U86" s="152"/>
      <c r="V86" s="151">
        <v>1</v>
      </c>
      <c r="W86" s="152"/>
      <c r="X86" s="74"/>
      <c r="Y86" s="74"/>
      <c r="Z86" s="74"/>
      <c r="AA86" s="151">
        <v>4</v>
      </c>
      <c r="AB86" s="152"/>
      <c r="AC86" s="151">
        <v>120</v>
      </c>
      <c r="AD86" s="152"/>
      <c r="AE86" s="151">
        <v>64</v>
      </c>
      <c r="AF86" s="152"/>
      <c r="AG86" s="151">
        <v>32</v>
      </c>
      <c r="AH86" s="152"/>
      <c r="AI86" s="151"/>
      <c r="AJ86" s="152"/>
      <c r="AK86" s="151">
        <v>32</v>
      </c>
      <c r="AL86" s="152"/>
      <c r="AM86" s="49"/>
      <c r="AN86" s="151">
        <f t="shared" si="1"/>
        <v>56</v>
      </c>
      <c r="AO86" s="152"/>
      <c r="AP86" s="49"/>
      <c r="AQ86" s="49"/>
      <c r="AR86" s="49"/>
      <c r="AS86" s="49"/>
      <c r="AT86" s="49">
        <v>4</v>
      </c>
      <c r="AU86" s="49"/>
      <c r="AV86" s="49"/>
      <c r="AW86" s="49"/>
      <c r="AX86" s="49"/>
      <c r="AY86" s="49"/>
      <c r="AZ86" s="49"/>
      <c r="BA86" s="49"/>
      <c r="BB86" s="88"/>
    </row>
    <row r="87" spans="1:54" ht="12.75" customHeight="1">
      <c r="A87" s="137"/>
      <c r="B87" s="138"/>
      <c r="C87" s="139" t="s">
        <v>145</v>
      </c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1"/>
      <c r="R87" s="151">
        <v>4</v>
      </c>
      <c r="S87" s="152"/>
      <c r="T87" s="151"/>
      <c r="U87" s="152"/>
      <c r="V87" s="151">
        <v>1</v>
      </c>
      <c r="W87" s="152"/>
      <c r="X87" s="74"/>
      <c r="Y87" s="74"/>
      <c r="Z87" s="74"/>
      <c r="AA87" s="151">
        <v>3</v>
      </c>
      <c r="AB87" s="152"/>
      <c r="AC87" s="151">
        <v>90</v>
      </c>
      <c r="AD87" s="152"/>
      <c r="AE87" s="151">
        <v>48</v>
      </c>
      <c r="AF87" s="152"/>
      <c r="AG87" s="151">
        <v>24</v>
      </c>
      <c r="AH87" s="152"/>
      <c r="AI87" s="151"/>
      <c r="AJ87" s="152"/>
      <c r="AK87" s="151">
        <v>24</v>
      </c>
      <c r="AL87" s="152"/>
      <c r="AM87" s="49"/>
      <c r="AN87" s="151">
        <f t="shared" si="1"/>
        <v>42</v>
      </c>
      <c r="AO87" s="152"/>
      <c r="AP87" s="49"/>
      <c r="AQ87" s="49"/>
      <c r="AR87" s="49"/>
      <c r="AS87" s="49">
        <v>4</v>
      </c>
      <c r="AT87" s="49"/>
      <c r="AU87" s="49"/>
      <c r="AV87" s="49"/>
      <c r="AW87" s="49"/>
      <c r="AX87" s="49"/>
      <c r="AY87" s="49"/>
      <c r="AZ87" s="49"/>
      <c r="BA87" s="49"/>
      <c r="BB87" s="88"/>
    </row>
    <row r="88" spans="1:54" ht="12.75" customHeight="1">
      <c r="A88" s="137"/>
      <c r="B88" s="138"/>
      <c r="C88" s="139" t="s">
        <v>146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1"/>
      <c r="R88" s="151">
        <v>6</v>
      </c>
      <c r="S88" s="152"/>
      <c r="T88" s="151"/>
      <c r="U88" s="152"/>
      <c r="V88" s="151">
        <v>1</v>
      </c>
      <c r="W88" s="152"/>
      <c r="X88" s="74"/>
      <c r="Y88" s="74"/>
      <c r="Z88" s="74"/>
      <c r="AA88" s="151">
        <v>4</v>
      </c>
      <c r="AB88" s="152"/>
      <c r="AC88" s="151">
        <v>120</v>
      </c>
      <c r="AD88" s="152"/>
      <c r="AE88" s="151">
        <v>40</v>
      </c>
      <c r="AF88" s="152"/>
      <c r="AG88" s="151">
        <v>20</v>
      </c>
      <c r="AH88" s="152"/>
      <c r="AI88" s="151"/>
      <c r="AJ88" s="152"/>
      <c r="AK88" s="151">
        <v>20</v>
      </c>
      <c r="AL88" s="152"/>
      <c r="AM88" s="49"/>
      <c r="AN88" s="151">
        <f t="shared" si="1"/>
        <v>80</v>
      </c>
      <c r="AO88" s="152"/>
      <c r="AP88" s="49"/>
      <c r="AQ88" s="49"/>
      <c r="AR88" s="49"/>
      <c r="AS88" s="49"/>
      <c r="AT88" s="49"/>
      <c r="AU88" s="49">
        <v>4</v>
      </c>
      <c r="AV88" s="49"/>
      <c r="AW88" s="49"/>
      <c r="AX88" s="49"/>
      <c r="AY88" s="49"/>
      <c r="AZ88" s="49"/>
      <c r="BA88" s="49"/>
      <c r="BB88" s="88"/>
    </row>
    <row r="89" spans="1:54" ht="12.75" customHeight="1">
      <c r="A89" s="137"/>
      <c r="B89" s="138"/>
      <c r="C89" s="139" t="s">
        <v>147</v>
      </c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1"/>
      <c r="R89" s="151"/>
      <c r="S89" s="152"/>
      <c r="T89" s="151">
        <v>6</v>
      </c>
      <c r="U89" s="152"/>
      <c r="V89" s="151">
        <v>1</v>
      </c>
      <c r="W89" s="152"/>
      <c r="X89" s="74"/>
      <c r="Y89" s="74"/>
      <c r="Z89" s="74"/>
      <c r="AA89" s="151">
        <v>4</v>
      </c>
      <c r="AB89" s="152"/>
      <c r="AC89" s="151">
        <v>120</v>
      </c>
      <c r="AD89" s="152"/>
      <c r="AE89" s="151">
        <v>60</v>
      </c>
      <c r="AF89" s="152"/>
      <c r="AG89" s="151">
        <v>30</v>
      </c>
      <c r="AH89" s="152"/>
      <c r="AI89" s="151"/>
      <c r="AJ89" s="152"/>
      <c r="AK89" s="151">
        <v>30</v>
      </c>
      <c r="AL89" s="152"/>
      <c r="AM89" s="49"/>
      <c r="AN89" s="151">
        <f t="shared" si="1"/>
        <v>60</v>
      </c>
      <c r="AO89" s="152"/>
      <c r="AP89" s="49"/>
      <c r="AQ89" s="49"/>
      <c r="AR89" s="49"/>
      <c r="AS89" s="49"/>
      <c r="AT89" s="49"/>
      <c r="AU89" s="49">
        <v>6</v>
      </c>
      <c r="AV89" s="49"/>
      <c r="AW89" s="49"/>
      <c r="AX89" s="49"/>
      <c r="AY89" s="49"/>
      <c r="AZ89" s="49"/>
      <c r="BA89" s="49"/>
      <c r="BB89" s="88"/>
    </row>
    <row r="90" spans="1:54" ht="15" customHeight="1">
      <c r="A90" s="137"/>
      <c r="B90" s="138"/>
      <c r="C90" s="139" t="s">
        <v>148</v>
      </c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2"/>
      <c r="R90" s="151">
        <v>7</v>
      </c>
      <c r="S90" s="152"/>
      <c r="T90" s="151"/>
      <c r="U90" s="152"/>
      <c r="V90" s="151">
        <v>1</v>
      </c>
      <c r="W90" s="152"/>
      <c r="X90" s="74"/>
      <c r="Y90" s="74"/>
      <c r="Z90" s="74"/>
      <c r="AA90" s="151">
        <v>5</v>
      </c>
      <c r="AB90" s="152"/>
      <c r="AC90" s="151">
        <v>150</v>
      </c>
      <c r="AD90" s="152"/>
      <c r="AE90" s="151">
        <v>48</v>
      </c>
      <c r="AF90" s="152"/>
      <c r="AG90" s="151">
        <v>24</v>
      </c>
      <c r="AH90" s="152"/>
      <c r="AI90" s="151"/>
      <c r="AJ90" s="152"/>
      <c r="AK90" s="151">
        <v>24</v>
      </c>
      <c r="AL90" s="152"/>
      <c r="AM90" s="49"/>
      <c r="AN90" s="151">
        <f t="shared" si="1"/>
        <v>102</v>
      </c>
      <c r="AO90" s="152"/>
      <c r="AP90" s="49"/>
      <c r="AQ90" s="49"/>
      <c r="AR90" s="49"/>
      <c r="AS90" s="49"/>
      <c r="AT90" s="49"/>
      <c r="AU90" s="49"/>
      <c r="AV90" s="49">
        <v>4</v>
      </c>
      <c r="AW90" s="49"/>
      <c r="AX90" s="49"/>
      <c r="AY90" s="49"/>
      <c r="AZ90" s="49"/>
      <c r="BA90" s="49"/>
      <c r="BB90" s="88"/>
    </row>
    <row r="91" spans="1:54" ht="12.75" customHeight="1">
      <c r="A91" s="137"/>
      <c r="B91" s="138"/>
      <c r="C91" s="139" t="s">
        <v>149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1"/>
      <c r="R91" s="151">
        <v>5</v>
      </c>
      <c r="S91" s="152"/>
      <c r="T91" s="151"/>
      <c r="U91" s="152"/>
      <c r="V91" s="151">
        <v>1</v>
      </c>
      <c r="W91" s="152"/>
      <c r="X91" s="74"/>
      <c r="Y91" s="74"/>
      <c r="Z91" s="74"/>
      <c r="AA91" s="151">
        <v>3</v>
      </c>
      <c r="AB91" s="152"/>
      <c r="AC91" s="151">
        <v>90</v>
      </c>
      <c r="AD91" s="152"/>
      <c r="AE91" s="151">
        <v>48</v>
      </c>
      <c r="AF91" s="152"/>
      <c r="AG91" s="151">
        <v>24</v>
      </c>
      <c r="AH91" s="152"/>
      <c r="AI91" s="151"/>
      <c r="AJ91" s="152"/>
      <c r="AK91" s="151">
        <v>24</v>
      </c>
      <c r="AL91" s="152"/>
      <c r="AM91" s="49"/>
      <c r="AN91" s="151">
        <f t="shared" si="1"/>
        <v>42</v>
      </c>
      <c r="AO91" s="152"/>
      <c r="AP91" s="49"/>
      <c r="AQ91" s="49"/>
      <c r="AR91" s="49"/>
      <c r="AS91" s="49"/>
      <c r="AT91" s="49">
        <v>3</v>
      </c>
      <c r="AU91" s="49"/>
      <c r="AV91" s="49"/>
      <c r="AW91" s="49"/>
      <c r="AX91" s="49"/>
      <c r="AY91" s="49"/>
      <c r="AZ91" s="49"/>
      <c r="BA91" s="49"/>
      <c r="BB91" s="88"/>
    </row>
    <row r="92" spans="1:55" ht="12.75" customHeight="1">
      <c r="A92" s="149" t="s">
        <v>67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0"/>
      <c r="R92" s="163">
        <v>18</v>
      </c>
      <c r="S92" s="164"/>
      <c r="T92" s="163">
        <v>4</v>
      </c>
      <c r="U92" s="164"/>
      <c r="V92" s="163">
        <f>SUM(V72:W91)</f>
        <v>22</v>
      </c>
      <c r="W92" s="164"/>
      <c r="X92" s="75"/>
      <c r="Y92" s="75"/>
      <c r="Z92" s="75"/>
      <c r="AA92" s="163">
        <f>SUM(AA72:AB91)</f>
        <v>87</v>
      </c>
      <c r="AB92" s="164"/>
      <c r="AC92" s="163">
        <f>SUM(AC72:AD91)</f>
        <v>2610</v>
      </c>
      <c r="AD92" s="164"/>
      <c r="AE92" s="163">
        <f>SUM(AE72:AF91)</f>
        <v>1338</v>
      </c>
      <c r="AF92" s="164"/>
      <c r="AG92" s="163">
        <f>SUM(AG72:AH91)</f>
        <v>738</v>
      </c>
      <c r="AH92" s="164"/>
      <c r="AI92" s="163">
        <f>SUM(AI72:AJ91)</f>
        <v>80</v>
      </c>
      <c r="AJ92" s="164"/>
      <c r="AK92" s="163">
        <f>SUM(AK72:AL91)</f>
        <v>520</v>
      </c>
      <c r="AL92" s="164"/>
      <c r="AM92" s="76"/>
      <c r="AN92" s="163">
        <f>SUM(AN72:AO91)</f>
        <v>1272</v>
      </c>
      <c r="AO92" s="164"/>
      <c r="AP92" s="76">
        <f aca="true" t="shared" si="2" ref="AP92:AV92">SUM(AP72:AP91)</f>
        <v>10</v>
      </c>
      <c r="AQ92" s="76">
        <f t="shared" si="2"/>
        <v>15</v>
      </c>
      <c r="AR92" s="76">
        <f t="shared" si="2"/>
        <v>9</v>
      </c>
      <c r="AS92" s="76">
        <f t="shared" si="2"/>
        <v>18</v>
      </c>
      <c r="AT92" s="76">
        <f t="shared" si="2"/>
        <v>25</v>
      </c>
      <c r="AU92" s="76">
        <f t="shared" si="2"/>
        <v>19</v>
      </c>
      <c r="AV92" s="76">
        <f t="shared" si="2"/>
        <v>4</v>
      </c>
      <c r="AW92" s="76"/>
      <c r="AX92" s="76"/>
      <c r="AY92" s="76"/>
      <c r="AZ92" s="76"/>
      <c r="BA92" s="76"/>
      <c r="BB92" s="88"/>
      <c r="BC92" s="21"/>
    </row>
    <row r="93" spans="1:54" ht="12.75" customHeight="1">
      <c r="A93" s="149" t="s">
        <v>68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0"/>
      <c r="R93" s="163">
        <f>R54+R70+R92</f>
        <v>30</v>
      </c>
      <c r="S93" s="164"/>
      <c r="T93" s="163">
        <f>T54+T70+T92</f>
        <v>7</v>
      </c>
      <c r="U93" s="164"/>
      <c r="V93" s="163">
        <f>V54+V70+V92</f>
        <v>37</v>
      </c>
      <c r="W93" s="164"/>
      <c r="X93" s="75"/>
      <c r="Y93" s="75"/>
      <c r="Z93" s="75"/>
      <c r="AA93" s="163">
        <f>AA54+AA70+AA92</f>
        <v>167</v>
      </c>
      <c r="AB93" s="164"/>
      <c r="AC93" s="163">
        <f>AC54+AC70+AC92</f>
        <v>5010</v>
      </c>
      <c r="AD93" s="164"/>
      <c r="AE93" s="163">
        <f>AE54+AE70+AE92</f>
        <v>2150</v>
      </c>
      <c r="AF93" s="164"/>
      <c r="AG93" s="163">
        <f>AG54+AG70+AG92</f>
        <v>1078</v>
      </c>
      <c r="AH93" s="164"/>
      <c r="AI93" s="163">
        <f>AI54+AI70+AI92</f>
        <v>256</v>
      </c>
      <c r="AJ93" s="164"/>
      <c r="AK93" s="163">
        <f>AK54+AK70+AK92</f>
        <v>788</v>
      </c>
      <c r="AL93" s="164"/>
      <c r="AM93" s="76">
        <f>AM54+AM70+AM92</f>
        <v>28</v>
      </c>
      <c r="AN93" s="163">
        <f>AN54+AN70+AN92</f>
        <v>2860</v>
      </c>
      <c r="AO93" s="164"/>
      <c r="AP93" s="76">
        <f aca="true" t="shared" si="3" ref="AP93:AV93">AP54+AP70+AP92</f>
        <v>23</v>
      </c>
      <c r="AQ93" s="76">
        <f t="shared" si="3"/>
        <v>28</v>
      </c>
      <c r="AR93" s="76">
        <f t="shared" si="3"/>
        <v>28</v>
      </c>
      <c r="AS93" s="76">
        <f t="shared" si="3"/>
        <v>21</v>
      </c>
      <c r="AT93" s="76">
        <f t="shared" si="3"/>
        <v>28</v>
      </c>
      <c r="AU93" s="76">
        <f t="shared" si="3"/>
        <v>25</v>
      </c>
      <c r="AV93" s="76">
        <f t="shared" si="3"/>
        <v>4</v>
      </c>
      <c r="AW93" s="76"/>
      <c r="AX93" s="76"/>
      <c r="AY93" s="76"/>
      <c r="AZ93" s="76"/>
      <c r="BA93" s="76"/>
      <c r="BB93" s="88"/>
    </row>
    <row r="94" spans="1:54" ht="12.75" customHeight="1">
      <c r="A94" s="219" t="s">
        <v>85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88"/>
    </row>
    <row r="95" spans="1:54" ht="19.5" customHeight="1">
      <c r="A95" s="300" t="s">
        <v>71</v>
      </c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300"/>
      <c r="BB95" s="88"/>
    </row>
    <row r="96" spans="1:54" s="58" customFormat="1" ht="14.25" customHeight="1">
      <c r="A96" s="137"/>
      <c r="B96" s="138"/>
      <c r="C96" s="139" t="s">
        <v>310</v>
      </c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1"/>
      <c r="R96" s="145"/>
      <c r="S96" s="146"/>
      <c r="T96" s="145">
        <v>3</v>
      </c>
      <c r="U96" s="146"/>
      <c r="V96" s="145"/>
      <c r="W96" s="146"/>
      <c r="X96" s="77"/>
      <c r="Y96" s="77"/>
      <c r="Z96" s="77"/>
      <c r="AA96" s="151">
        <v>3</v>
      </c>
      <c r="AB96" s="152"/>
      <c r="AC96" s="137">
        <v>90</v>
      </c>
      <c r="AD96" s="138"/>
      <c r="AE96" s="137">
        <v>30</v>
      </c>
      <c r="AF96" s="138"/>
      <c r="AG96" s="137">
        <v>30</v>
      </c>
      <c r="AH96" s="138"/>
      <c r="AI96" s="137"/>
      <c r="AJ96" s="138"/>
      <c r="AK96" s="137"/>
      <c r="AL96" s="138"/>
      <c r="AM96" s="1"/>
      <c r="AN96" s="151">
        <f>AC96-AE96</f>
        <v>60</v>
      </c>
      <c r="AO96" s="152"/>
      <c r="AP96" s="1"/>
      <c r="AQ96" s="1"/>
      <c r="AR96" s="1">
        <v>2</v>
      </c>
      <c r="AS96" s="1"/>
      <c r="AT96" s="1"/>
      <c r="AU96" s="1"/>
      <c r="AV96" s="1"/>
      <c r="AW96" s="1"/>
      <c r="AX96" s="1"/>
      <c r="AY96" s="1"/>
      <c r="AZ96" s="1"/>
      <c r="BA96" s="1"/>
      <c r="BB96" s="88"/>
    </row>
    <row r="97" spans="1:54" s="58" customFormat="1" ht="12.75" customHeight="1">
      <c r="A97" s="137"/>
      <c r="B97" s="138"/>
      <c r="C97" s="139" t="s">
        <v>310</v>
      </c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1"/>
      <c r="R97" s="145"/>
      <c r="S97" s="146"/>
      <c r="T97" s="145">
        <v>4</v>
      </c>
      <c r="U97" s="146"/>
      <c r="V97" s="145"/>
      <c r="W97" s="146"/>
      <c r="X97" s="77"/>
      <c r="Y97" s="77"/>
      <c r="Z97" s="77"/>
      <c r="AA97" s="151">
        <v>3</v>
      </c>
      <c r="AB97" s="152"/>
      <c r="AC97" s="137">
        <v>90</v>
      </c>
      <c r="AD97" s="138"/>
      <c r="AE97" s="137">
        <v>24</v>
      </c>
      <c r="AF97" s="138"/>
      <c r="AG97" s="137">
        <v>24</v>
      </c>
      <c r="AH97" s="138"/>
      <c r="AI97" s="137"/>
      <c r="AJ97" s="138"/>
      <c r="AK97" s="137"/>
      <c r="AL97" s="138"/>
      <c r="AM97" s="1"/>
      <c r="AN97" s="151">
        <f>AC97-AE97</f>
        <v>66</v>
      </c>
      <c r="AO97" s="152"/>
      <c r="AP97" s="1"/>
      <c r="AQ97" s="1"/>
      <c r="AR97" s="1"/>
      <c r="AS97" s="1">
        <v>2</v>
      </c>
      <c r="AT97" s="1"/>
      <c r="AU97" s="1"/>
      <c r="AV97" s="1"/>
      <c r="AW97" s="1"/>
      <c r="AX97" s="1"/>
      <c r="AY97" s="1"/>
      <c r="AZ97" s="1"/>
      <c r="BA97" s="1"/>
      <c r="BB97" s="88"/>
    </row>
    <row r="98" spans="1:54" s="58" customFormat="1" ht="12.75" customHeight="1">
      <c r="A98" s="137"/>
      <c r="B98" s="138"/>
      <c r="C98" s="139" t="s">
        <v>310</v>
      </c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1"/>
      <c r="R98" s="145"/>
      <c r="S98" s="146"/>
      <c r="T98" s="145">
        <v>5</v>
      </c>
      <c r="U98" s="146"/>
      <c r="V98" s="145"/>
      <c r="W98" s="146"/>
      <c r="X98" s="77"/>
      <c r="Y98" s="77"/>
      <c r="Z98" s="77"/>
      <c r="AA98" s="147">
        <v>3</v>
      </c>
      <c r="AB98" s="148"/>
      <c r="AC98" s="137">
        <v>90</v>
      </c>
      <c r="AD98" s="138"/>
      <c r="AE98" s="137">
        <v>30</v>
      </c>
      <c r="AF98" s="138"/>
      <c r="AG98" s="137">
        <v>30</v>
      </c>
      <c r="AH98" s="138"/>
      <c r="AI98" s="137"/>
      <c r="AJ98" s="138"/>
      <c r="AK98" s="137"/>
      <c r="AL98" s="138"/>
      <c r="AM98" s="1"/>
      <c r="AN98" s="151">
        <f>AC98-AE98</f>
        <v>60</v>
      </c>
      <c r="AO98" s="152"/>
      <c r="AP98" s="1"/>
      <c r="AQ98" s="1"/>
      <c r="AR98" s="1"/>
      <c r="AS98" s="1"/>
      <c r="AT98" s="1">
        <v>2</v>
      </c>
      <c r="AU98" s="1"/>
      <c r="AV98" s="1"/>
      <c r="AW98" s="1"/>
      <c r="AX98" s="1"/>
      <c r="AY98" s="1"/>
      <c r="AZ98" s="1"/>
      <c r="BA98" s="1"/>
      <c r="BB98" s="90"/>
    </row>
    <row r="99" spans="1:54" s="58" customFormat="1" ht="12.75" customHeight="1">
      <c r="A99" s="137"/>
      <c r="B99" s="138"/>
      <c r="C99" s="139" t="s">
        <v>310</v>
      </c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1"/>
      <c r="R99" s="147"/>
      <c r="S99" s="148"/>
      <c r="T99" s="145">
        <v>6</v>
      </c>
      <c r="U99" s="146"/>
      <c r="V99" s="145"/>
      <c r="W99" s="146"/>
      <c r="X99" s="77"/>
      <c r="Y99" s="77"/>
      <c r="Z99" s="77"/>
      <c r="AA99" s="147">
        <v>3</v>
      </c>
      <c r="AB99" s="148"/>
      <c r="AC99" s="137">
        <v>90</v>
      </c>
      <c r="AD99" s="138"/>
      <c r="AE99" s="137">
        <v>20</v>
      </c>
      <c r="AF99" s="138"/>
      <c r="AG99" s="137">
        <v>20</v>
      </c>
      <c r="AH99" s="138"/>
      <c r="AI99" s="137"/>
      <c r="AJ99" s="138"/>
      <c r="AK99" s="137"/>
      <c r="AL99" s="138"/>
      <c r="AM99" s="1"/>
      <c r="AN99" s="151">
        <f>AC99-AE99</f>
        <v>70</v>
      </c>
      <c r="AO99" s="152"/>
      <c r="AP99" s="1"/>
      <c r="AQ99" s="1"/>
      <c r="AR99" s="1"/>
      <c r="AS99" s="1"/>
      <c r="AT99" s="1"/>
      <c r="AU99" s="1">
        <v>2</v>
      </c>
      <c r="AV99" s="1"/>
      <c r="AW99" s="1"/>
      <c r="AX99" s="1"/>
      <c r="AY99" s="1"/>
      <c r="AZ99" s="1"/>
      <c r="BA99" s="1"/>
      <c r="BB99" s="90"/>
    </row>
    <row r="100" spans="1:54" ht="12.75" customHeight="1">
      <c r="A100" s="149" t="s">
        <v>62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0"/>
      <c r="R100" s="114"/>
      <c r="S100" s="115"/>
      <c r="T100" s="114">
        <v>4</v>
      </c>
      <c r="U100" s="115"/>
      <c r="V100" s="114"/>
      <c r="W100" s="115"/>
      <c r="X100" s="79"/>
      <c r="Y100" s="79"/>
      <c r="Z100" s="79"/>
      <c r="AA100" s="114">
        <f>SUM(AA96:AB99)</f>
        <v>12</v>
      </c>
      <c r="AB100" s="115"/>
      <c r="AC100" s="114">
        <f>SUM(AC96:AD99)</f>
        <v>360</v>
      </c>
      <c r="AD100" s="115"/>
      <c r="AE100" s="114">
        <f>SUM(AE96:AF99)</f>
        <v>104</v>
      </c>
      <c r="AF100" s="115"/>
      <c r="AG100" s="114">
        <f>SUM(AG96:AH99)</f>
        <v>104</v>
      </c>
      <c r="AH100" s="115"/>
      <c r="AI100" s="149"/>
      <c r="AJ100" s="150"/>
      <c r="AK100" s="149"/>
      <c r="AL100" s="150"/>
      <c r="AM100" s="69"/>
      <c r="AN100" s="114">
        <f>SUM(AN96:AO99)</f>
        <v>256</v>
      </c>
      <c r="AO100" s="115"/>
      <c r="AP100" s="69"/>
      <c r="AQ100" s="69"/>
      <c r="AR100" s="69">
        <f>SUM(AR96:AR99)</f>
        <v>2</v>
      </c>
      <c r="AS100" s="69">
        <f>SUM(AS96:AS99)</f>
        <v>2</v>
      </c>
      <c r="AT100" s="69">
        <f>SUM(AT96:AT99)</f>
        <v>2</v>
      </c>
      <c r="AU100" s="69">
        <f>SUM(AU96:AU99)</f>
        <v>2</v>
      </c>
      <c r="AV100" s="69"/>
      <c r="AW100" s="69"/>
      <c r="AX100" s="69"/>
      <c r="AY100" s="69"/>
      <c r="AZ100" s="69"/>
      <c r="BA100" s="69"/>
      <c r="BB100" s="88"/>
    </row>
    <row r="101" spans="1:54" ht="12.75" customHeight="1">
      <c r="A101" s="154" t="s">
        <v>150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88"/>
    </row>
    <row r="102" spans="1:54" ht="12.75" customHeight="1">
      <c r="A102" s="154" t="s">
        <v>72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88"/>
    </row>
    <row r="103" spans="1:54" ht="12.75" customHeight="1">
      <c r="A103" s="137"/>
      <c r="B103" s="138"/>
      <c r="C103" s="139" t="s">
        <v>151</v>
      </c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1"/>
      <c r="R103" s="145"/>
      <c r="S103" s="146"/>
      <c r="T103" s="145">
        <v>4</v>
      </c>
      <c r="U103" s="146"/>
      <c r="V103" s="145">
        <v>1</v>
      </c>
      <c r="W103" s="146"/>
      <c r="X103" s="77"/>
      <c r="Y103" s="77"/>
      <c r="Z103" s="77"/>
      <c r="AA103" s="147">
        <v>3</v>
      </c>
      <c r="AB103" s="148"/>
      <c r="AC103" s="137">
        <v>90</v>
      </c>
      <c r="AD103" s="138"/>
      <c r="AE103" s="137">
        <v>48</v>
      </c>
      <c r="AF103" s="138"/>
      <c r="AG103" s="137">
        <v>24</v>
      </c>
      <c r="AH103" s="138"/>
      <c r="AI103" s="137"/>
      <c r="AJ103" s="138"/>
      <c r="AK103" s="137">
        <v>24</v>
      </c>
      <c r="AL103" s="138"/>
      <c r="AM103" s="1"/>
      <c r="AN103" s="151">
        <f>AC103-AE103</f>
        <v>42</v>
      </c>
      <c r="AO103" s="152"/>
      <c r="AP103" s="1"/>
      <c r="AQ103" s="1"/>
      <c r="AR103" s="1"/>
      <c r="AS103" s="1">
        <v>4</v>
      </c>
      <c r="AT103" s="1"/>
      <c r="AU103" s="1"/>
      <c r="AV103" s="1"/>
      <c r="AW103" s="1"/>
      <c r="AX103" s="1"/>
      <c r="AY103" s="1"/>
      <c r="AZ103" s="1"/>
      <c r="BA103" s="1"/>
      <c r="BB103" s="88"/>
    </row>
    <row r="104" spans="1:54" ht="12.75" customHeight="1">
      <c r="A104" s="137"/>
      <c r="B104" s="138"/>
      <c r="C104" s="139" t="s">
        <v>152</v>
      </c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1"/>
      <c r="R104" s="145"/>
      <c r="S104" s="146"/>
      <c r="T104" s="145">
        <v>1</v>
      </c>
      <c r="U104" s="146"/>
      <c r="V104" s="145">
        <v>1</v>
      </c>
      <c r="W104" s="146"/>
      <c r="X104" s="77"/>
      <c r="Y104" s="77"/>
      <c r="Z104" s="77"/>
      <c r="AA104" s="147">
        <v>4</v>
      </c>
      <c r="AB104" s="148"/>
      <c r="AC104" s="137">
        <v>120</v>
      </c>
      <c r="AD104" s="138"/>
      <c r="AE104" s="137">
        <v>64</v>
      </c>
      <c r="AF104" s="138"/>
      <c r="AG104" s="137">
        <v>16</v>
      </c>
      <c r="AH104" s="138"/>
      <c r="AI104" s="137"/>
      <c r="AJ104" s="138"/>
      <c r="AK104" s="137">
        <v>48</v>
      </c>
      <c r="AL104" s="138"/>
      <c r="AM104" s="1"/>
      <c r="AN104" s="151">
        <f aca="true" t="shared" si="4" ref="AN104:AN113">AC104-AE104</f>
        <v>56</v>
      </c>
      <c r="AO104" s="152"/>
      <c r="AP104" s="1">
        <v>4</v>
      </c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88"/>
    </row>
    <row r="105" spans="1:54" ht="12.75" customHeight="1">
      <c r="A105" s="137"/>
      <c r="B105" s="138"/>
      <c r="C105" s="139" t="s">
        <v>153</v>
      </c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1"/>
      <c r="R105" s="145"/>
      <c r="S105" s="146"/>
      <c r="T105" s="145">
        <v>7</v>
      </c>
      <c r="U105" s="146"/>
      <c r="V105" s="145">
        <v>1</v>
      </c>
      <c r="W105" s="146"/>
      <c r="X105" s="77"/>
      <c r="Y105" s="77"/>
      <c r="Z105" s="77"/>
      <c r="AA105" s="147">
        <v>4</v>
      </c>
      <c r="AB105" s="148"/>
      <c r="AC105" s="137">
        <v>120</v>
      </c>
      <c r="AD105" s="138"/>
      <c r="AE105" s="137">
        <v>48</v>
      </c>
      <c r="AF105" s="138"/>
      <c r="AG105" s="137">
        <v>24</v>
      </c>
      <c r="AH105" s="138"/>
      <c r="AI105" s="137"/>
      <c r="AJ105" s="138"/>
      <c r="AK105" s="137">
        <v>24</v>
      </c>
      <c r="AL105" s="138"/>
      <c r="AM105" s="1"/>
      <c r="AN105" s="151">
        <f t="shared" si="4"/>
        <v>72</v>
      </c>
      <c r="AO105" s="152"/>
      <c r="AP105" s="1"/>
      <c r="AQ105" s="1"/>
      <c r="AR105" s="1"/>
      <c r="AS105" s="1"/>
      <c r="AT105" s="1"/>
      <c r="AU105" s="1"/>
      <c r="AV105" s="1">
        <v>4</v>
      </c>
      <c r="AW105" s="1"/>
      <c r="AX105" s="1"/>
      <c r="AY105" s="1"/>
      <c r="AZ105" s="1"/>
      <c r="BA105" s="1"/>
      <c r="BB105" s="88"/>
    </row>
    <row r="106" spans="1:54" ht="12.75" customHeight="1">
      <c r="A106" s="137"/>
      <c r="B106" s="138"/>
      <c r="C106" s="139" t="s">
        <v>154</v>
      </c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1"/>
      <c r="R106" s="145">
        <v>7</v>
      </c>
      <c r="S106" s="146"/>
      <c r="T106" s="145"/>
      <c r="U106" s="146"/>
      <c r="V106" s="145">
        <v>1</v>
      </c>
      <c r="W106" s="146"/>
      <c r="X106" s="77"/>
      <c r="Y106" s="77"/>
      <c r="Z106" s="77"/>
      <c r="AA106" s="147">
        <v>4</v>
      </c>
      <c r="AB106" s="148"/>
      <c r="AC106" s="137">
        <v>120</v>
      </c>
      <c r="AD106" s="138"/>
      <c r="AE106" s="137">
        <v>60</v>
      </c>
      <c r="AF106" s="138"/>
      <c r="AG106" s="137">
        <v>24</v>
      </c>
      <c r="AH106" s="138"/>
      <c r="AI106" s="137"/>
      <c r="AJ106" s="138"/>
      <c r="AK106" s="137">
        <v>36</v>
      </c>
      <c r="AL106" s="138"/>
      <c r="AM106" s="1"/>
      <c r="AN106" s="151">
        <f t="shared" si="4"/>
        <v>60</v>
      </c>
      <c r="AO106" s="152"/>
      <c r="AP106" s="1"/>
      <c r="AQ106" s="1"/>
      <c r="AR106" s="1"/>
      <c r="AS106" s="1"/>
      <c r="AT106" s="1"/>
      <c r="AU106" s="1"/>
      <c r="AV106" s="1">
        <v>5</v>
      </c>
      <c r="AW106" s="1"/>
      <c r="AX106" s="1"/>
      <c r="AY106" s="1"/>
      <c r="AZ106" s="1"/>
      <c r="BA106" s="1"/>
      <c r="BB106" s="88"/>
    </row>
    <row r="107" spans="1:54" ht="16.5" customHeight="1">
      <c r="A107" s="137"/>
      <c r="B107" s="138"/>
      <c r="C107" s="139" t="s">
        <v>155</v>
      </c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1"/>
      <c r="R107" s="145">
        <v>7</v>
      </c>
      <c r="S107" s="146"/>
      <c r="T107" s="145"/>
      <c r="U107" s="146"/>
      <c r="V107" s="145">
        <v>1</v>
      </c>
      <c r="W107" s="146"/>
      <c r="X107" s="77"/>
      <c r="Y107" s="77"/>
      <c r="Z107" s="77"/>
      <c r="AA107" s="147">
        <v>4</v>
      </c>
      <c r="AB107" s="148"/>
      <c r="AC107" s="137">
        <v>120</v>
      </c>
      <c r="AD107" s="138"/>
      <c r="AE107" s="137">
        <v>60</v>
      </c>
      <c r="AF107" s="138"/>
      <c r="AG107" s="137">
        <v>24</v>
      </c>
      <c r="AH107" s="138"/>
      <c r="AI107" s="137"/>
      <c r="AJ107" s="138"/>
      <c r="AK107" s="137">
        <v>36</v>
      </c>
      <c r="AL107" s="138"/>
      <c r="AM107" s="1"/>
      <c r="AN107" s="151">
        <f t="shared" si="4"/>
        <v>60</v>
      </c>
      <c r="AO107" s="152"/>
      <c r="AP107" s="1"/>
      <c r="AQ107" s="1"/>
      <c r="AR107" s="1"/>
      <c r="AS107" s="1"/>
      <c r="AT107" s="1"/>
      <c r="AU107" s="1"/>
      <c r="AV107" s="1">
        <v>5</v>
      </c>
      <c r="AW107" s="1"/>
      <c r="AX107" s="1"/>
      <c r="AY107" s="1"/>
      <c r="AZ107" s="1"/>
      <c r="BA107" s="1"/>
      <c r="BB107" s="88"/>
    </row>
    <row r="108" spans="1:54" ht="12.75" customHeight="1">
      <c r="A108" s="137"/>
      <c r="B108" s="138"/>
      <c r="C108" s="139" t="s">
        <v>156</v>
      </c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1"/>
      <c r="R108" s="145">
        <v>8</v>
      </c>
      <c r="S108" s="146"/>
      <c r="T108" s="145"/>
      <c r="U108" s="146"/>
      <c r="V108" s="145">
        <v>1</v>
      </c>
      <c r="W108" s="146"/>
      <c r="X108" s="77"/>
      <c r="Y108" s="77"/>
      <c r="Z108" s="77"/>
      <c r="AA108" s="147">
        <v>5</v>
      </c>
      <c r="AB108" s="148"/>
      <c r="AC108" s="137">
        <v>150</v>
      </c>
      <c r="AD108" s="138"/>
      <c r="AE108" s="137">
        <v>48</v>
      </c>
      <c r="AF108" s="138"/>
      <c r="AG108" s="137">
        <v>24</v>
      </c>
      <c r="AH108" s="138"/>
      <c r="AI108" s="137"/>
      <c r="AJ108" s="138"/>
      <c r="AK108" s="137">
        <v>24</v>
      </c>
      <c r="AL108" s="138"/>
      <c r="AM108" s="1"/>
      <c r="AN108" s="151">
        <f t="shared" si="4"/>
        <v>102</v>
      </c>
      <c r="AO108" s="152"/>
      <c r="AP108" s="1"/>
      <c r="AQ108" s="1"/>
      <c r="AR108" s="1"/>
      <c r="AS108" s="1"/>
      <c r="AT108" s="1"/>
      <c r="AU108" s="1"/>
      <c r="AV108" s="1"/>
      <c r="AW108" s="1">
        <v>4</v>
      </c>
      <c r="AX108" s="1"/>
      <c r="AY108" s="1"/>
      <c r="AZ108" s="1"/>
      <c r="BA108" s="1"/>
      <c r="BB108" s="88"/>
    </row>
    <row r="109" spans="1:54" ht="12.75" customHeight="1">
      <c r="A109" s="137"/>
      <c r="B109" s="138"/>
      <c r="C109" s="139" t="s">
        <v>157</v>
      </c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1"/>
      <c r="R109" s="145"/>
      <c r="S109" s="146"/>
      <c r="T109" s="145">
        <v>8</v>
      </c>
      <c r="U109" s="146"/>
      <c r="V109" s="145">
        <v>1</v>
      </c>
      <c r="W109" s="146"/>
      <c r="X109" s="77"/>
      <c r="Y109" s="77"/>
      <c r="Z109" s="77"/>
      <c r="AA109" s="147">
        <v>5</v>
      </c>
      <c r="AB109" s="148"/>
      <c r="AC109" s="137">
        <v>150</v>
      </c>
      <c r="AD109" s="138"/>
      <c r="AE109" s="137">
        <v>48</v>
      </c>
      <c r="AF109" s="138"/>
      <c r="AG109" s="137">
        <v>24</v>
      </c>
      <c r="AH109" s="138"/>
      <c r="AI109" s="137"/>
      <c r="AJ109" s="138"/>
      <c r="AK109" s="137">
        <v>24</v>
      </c>
      <c r="AL109" s="138"/>
      <c r="AM109" s="1"/>
      <c r="AN109" s="151">
        <f t="shared" si="4"/>
        <v>102</v>
      </c>
      <c r="AO109" s="152"/>
      <c r="AP109" s="1"/>
      <c r="AQ109" s="1"/>
      <c r="AR109" s="1"/>
      <c r="AS109" s="1"/>
      <c r="AT109" s="1"/>
      <c r="AU109" s="1"/>
      <c r="AV109" s="1"/>
      <c r="AW109" s="1">
        <v>4</v>
      </c>
      <c r="AX109" s="1"/>
      <c r="AY109" s="1"/>
      <c r="AZ109" s="1"/>
      <c r="BA109" s="1"/>
      <c r="BB109" s="88"/>
    </row>
    <row r="110" spans="1:54" s="58" customFormat="1" ht="12.75" customHeight="1">
      <c r="A110" s="137"/>
      <c r="B110" s="138"/>
      <c r="C110" s="139" t="s">
        <v>158</v>
      </c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1"/>
      <c r="R110" s="145">
        <v>8</v>
      </c>
      <c r="S110" s="146"/>
      <c r="T110" s="145"/>
      <c r="U110" s="146"/>
      <c r="V110" s="145">
        <v>1</v>
      </c>
      <c r="W110" s="146"/>
      <c r="X110" s="77"/>
      <c r="Y110" s="77"/>
      <c r="Z110" s="77"/>
      <c r="AA110" s="147">
        <v>5</v>
      </c>
      <c r="AB110" s="148"/>
      <c r="AC110" s="137">
        <v>150</v>
      </c>
      <c r="AD110" s="138"/>
      <c r="AE110" s="137">
        <v>48</v>
      </c>
      <c r="AF110" s="138"/>
      <c r="AG110" s="137">
        <v>24</v>
      </c>
      <c r="AH110" s="138"/>
      <c r="AI110" s="137"/>
      <c r="AJ110" s="138"/>
      <c r="AK110" s="137">
        <v>24</v>
      </c>
      <c r="AL110" s="138"/>
      <c r="AM110" s="1"/>
      <c r="AN110" s="151">
        <f t="shared" si="4"/>
        <v>102</v>
      </c>
      <c r="AO110" s="152"/>
      <c r="AP110" s="1"/>
      <c r="AQ110" s="1"/>
      <c r="AR110" s="1"/>
      <c r="AS110" s="1"/>
      <c r="AT110" s="1"/>
      <c r="AU110" s="1"/>
      <c r="AV110" s="1"/>
      <c r="AW110" s="1">
        <v>4</v>
      </c>
      <c r="AX110" s="1"/>
      <c r="AY110" s="1"/>
      <c r="AZ110" s="1"/>
      <c r="BA110" s="1"/>
      <c r="BB110" s="88"/>
    </row>
    <row r="111" spans="1:54" s="58" customFormat="1" ht="12.75" customHeight="1">
      <c r="A111" s="137"/>
      <c r="B111" s="138"/>
      <c r="C111" s="139" t="s">
        <v>159</v>
      </c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1"/>
      <c r="R111" s="145">
        <v>7</v>
      </c>
      <c r="S111" s="146"/>
      <c r="T111" s="145"/>
      <c r="U111" s="146"/>
      <c r="V111" s="145"/>
      <c r="W111" s="146"/>
      <c r="X111" s="77"/>
      <c r="Y111" s="77"/>
      <c r="Z111" s="77"/>
      <c r="AA111" s="147">
        <v>4</v>
      </c>
      <c r="AB111" s="148"/>
      <c r="AC111" s="137">
        <v>120</v>
      </c>
      <c r="AD111" s="138"/>
      <c r="AE111" s="137"/>
      <c r="AF111" s="138"/>
      <c r="AG111" s="137"/>
      <c r="AH111" s="138"/>
      <c r="AI111" s="137"/>
      <c r="AJ111" s="138"/>
      <c r="AK111" s="137"/>
      <c r="AL111" s="138"/>
      <c r="AM111" s="1"/>
      <c r="AN111" s="151">
        <f t="shared" si="4"/>
        <v>120</v>
      </c>
      <c r="AO111" s="152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88"/>
    </row>
    <row r="112" spans="1:54" s="58" customFormat="1" ht="12.75" customHeight="1">
      <c r="A112" s="137"/>
      <c r="B112" s="138"/>
      <c r="C112" s="139" t="s">
        <v>160</v>
      </c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1"/>
      <c r="R112" s="145"/>
      <c r="S112" s="146"/>
      <c r="T112" s="145">
        <v>8</v>
      </c>
      <c r="U112" s="146"/>
      <c r="V112" s="145">
        <v>1</v>
      </c>
      <c r="W112" s="146"/>
      <c r="X112" s="77"/>
      <c r="Y112" s="77"/>
      <c r="Z112" s="77"/>
      <c r="AA112" s="147">
        <v>4</v>
      </c>
      <c r="AB112" s="148"/>
      <c r="AC112" s="137">
        <v>120</v>
      </c>
      <c r="AD112" s="138"/>
      <c r="AE112" s="137">
        <v>48</v>
      </c>
      <c r="AF112" s="138"/>
      <c r="AG112" s="137">
        <v>24</v>
      </c>
      <c r="AH112" s="138"/>
      <c r="AI112" s="137"/>
      <c r="AJ112" s="138"/>
      <c r="AK112" s="137">
        <v>24</v>
      </c>
      <c r="AL112" s="138"/>
      <c r="AM112" s="1"/>
      <c r="AN112" s="151">
        <f t="shared" si="4"/>
        <v>72</v>
      </c>
      <c r="AO112" s="152"/>
      <c r="AP112" s="1"/>
      <c r="AQ112" s="1"/>
      <c r="AR112" s="1"/>
      <c r="AS112" s="1"/>
      <c r="AT112" s="1"/>
      <c r="AU112" s="1"/>
      <c r="AV112" s="1"/>
      <c r="AW112" s="1">
        <v>4</v>
      </c>
      <c r="AX112" s="1"/>
      <c r="AY112" s="1"/>
      <c r="AZ112" s="1"/>
      <c r="BA112" s="1"/>
      <c r="BB112" s="88"/>
    </row>
    <row r="113" spans="1:54" s="58" customFormat="1" ht="12.75" customHeight="1">
      <c r="A113" s="137"/>
      <c r="B113" s="138"/>
      <c r="C113" s="139" t="s">
        <v>112</v>
      </c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1"/>
      <c r="R113" s="145">
        <v>7</v>
      </c>
      <c r="S113" s="146"/>
      <c r="T113" s="145"/>
      <c r="U113" s="146"/>
      <c r="V113" s="145"/>
      <c r="W113" s="146"/>
      <c r="X113" s="77"/>
      <c r="Y113" s="77"/>
      <c r="Z113" s="77"/>
      <c r="AA113" s="147">
        <v>5</v>
      </c>
      <c r="AB113" s="148"/>
      <c r="AC113" s="137">
        <v>150</v>
      </c>
      <c r="AD113" s="138"/>
      <c r="AE113" s="137"/>
      <c r="AF113" s="138"/>
      <c r="AG113" s="137"/>
      <c r="AH113" s="138"/>
      <c r="AI113" s="137"/>
      <c r="AJ113" s="138"/>
      <c r="AK113" s="137"/>
      <c r="AL113" s="138"/>
      <c r="AM113" s="1"/>
      <c r="AN113" s="151">
        <f t="shared" si="4"/>
        <v>150</v>
      </c>
      <c r="AO113" s="152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88"/>
    </row>
    <row r="114" spans="1:54" ht="12.75" customHeight="1">
      <c r="A114" s="159"/>
      <c r="B114" s="160"/>
      <c r="C114" s="149" t="s">
        <v>184</v>
      </c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2"/>
      <c r="R114" s="155">
        <v>4</v>
      </c>
      <c r="S114" s="156"/>
      <c r="T114" s="155">
        <v>5</v>
      </c>
      <c r="U114" s="156"/>
      <c r="V114" s="114">
        <f>SUM(V103:W113)</f>
        <v>9</v>
      </c>
      <c r="W114" s="115"/>
      <c r="X114" s="78"/>
      <c r="Y114" s="78"/>
      <c r="Z114" s="78"/>
      <c r="AA114" s="114">
        <f>SUM(AA103:AB113)</f>
        <v>47</v>
      </c>
      <c r="AB114" s="115"/>
      <c r="AC114" s="114">
        <f>SUM(AC103:AD113)</f>
        <v>1410</v>
      </c>
      <c r="AD114" s="115"/>
      <c r="AE114" s="114">
        <f>SUM(AE103:AF113)</f>
        <v>472</v>
      </c>
      <c r="AF114" s="115"/>
      <c r="AG114" s="114">
        <f>SUM(AG103:AH113)</f>
        <v>208</v>
      </c>
      <c r="AH114" s="115"/>
      <c r="AI114" s="149"/>
      <c r="AJ114" s="150"/>
      <c r="AK114" s="114">
        <f>SUM(AK103:AL113)</f>
        <v>264</v>
      </c>
      <c r="AL114" s="115"/>
      <c r="AM114" s="69"/>
      <c r="AN114" s="114">
        <f>SUM(AN103:AO113)</f>
        <v>938</v>
      </c>
      <c r="AO114" s="115"/>
      <c r="AP114" s="69">
        <f>SUM(AP103:AP113)</f>
        <v>4</v>
      </c>
      <c r="AQ114" s="69"/>
      <c r="AR114" s="69"/>
      <c r="AS114" s="69">
        <f>SUM(AS103:AS113)</f>
        <v>4</v>
      </c>
      <c r="AT114" s="69"/>
      <c r="AU114" s="69"/>
      <c r="AV114" s="69">
        <f>SUM(AV103:AV113)</f>
        <v>14</v>
      </c>
      <c r="AW114" s="69">
        <f>SUM(AW103:AW113)</f>
        <v>16</v>
      </c>
      <c r="AX114" s="69"/>
      <c r="AY114" s="82"/>
      <c r="AZ114" s="22"/>
      <c r="BA114" s="22"/>
      <c r="BB114" s="88"/>
    </row>
    <row r="115" spans="1:54" ht="12.75" customHeight="1">
      <c r="A115" s="154" t="s">
        <v>74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90"/>
    </row>
    <row r="116" spans="1:54" ht="12.75" customHeight="1">
      <c r="A116" s="121"/>
      <c r="B116" s="122"/>
      <c r="C116" s="142" t="s">
        <v>185</v>
      </c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4"/>
      <c r="R116" s="133">
        <v>7</v>
      </c>
      <c r="S116" s="134"/>
      <c r="T116" s="133"/>
      <c r="U116" s="134"/>
      <c r="V116" s="133">
        <v>1</v>
      </c>
      <c r="W116" s="134"/>
      <c r="X116" s="127"/>
      <c r="Y116" s="127"/>
      <c r="Z116" s="127"/>
      <c r="AA116" s="129">
        <v>4</v>
      </c>
      <c r="AB116" s="130"/>
      <c r="AC116" s="121">
        <v>120</v>
      </c>
      <c r="AD116" s="122"/>
      <c r="AE116" s="121">
        <v>72</v>
      </c>
      <c r="AF116" s="122"/>
      <c r="AG116" s="121">
        <v>36</v>
      </c>
      <c r="AH116" s="122"/>
      <c r="AI116" s="121"/>
      <c r="AJ116" s="122"/>
      <c r="AK116" s="121">
        <v>36</v>
      </c>
      <c r="AL116" s="122"/>
      <c r="AM116" s="117"/>
      <c r="AN116" s="121">
        <f>AC116-AE116</f>
        <v>48</v>
      </c>
      <c r="AO116" s="122"/>
      <c r="AP116" s="117"/>
      <c r="AQ116" s="117"/>
      <c r="AR116" s="117"/>
      <c r="AS116" s="117"/>
      <c r="AT116" s="117"/>
      <c r="AU116" s="117"/>
      <c r="AV116" s="117">
        <v>6</v>
      </c>
      <c r="AW116" s="117"/>
      <c r="AX116" s="117"/>
      <c r="AY116" s="125"/>
      <c r="AZ116" s="117"/>
      <c r="BA116" s="117"/>
      <c r="BB116" s="88"/>
    </row>
    <row r="117" spans="1:54" ht="12.75" customHeight="1">
      <c r="A117" s="123"/>
      <c r="B117" s="124"/>
      <c r="C117" s="142" t="s">
        <v>162</v>
      </c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4"/>
      <c r="R117" s="135"/>
      <c r="S117" s="136"/>
      <c r="T117" s="135"/>
      <c r="U117" s="136"/>
      <c r="V117" s="135"/>
      <c r="W117" s="136"/>
      <c r="X117" s="128"/>
      <c r="Y117" s="128"/>
      <c r="Z117" s="128"/>
      <c r="AA117" s="131"/>
      <c r="AB117" s="132"/>
      <c r="AC117" s="123"/>
      <c r="AD117" s="124"/>
      <c r="AE117" s="123"/>
      <c r="AF117" s="124"/>
      <c r="AG117" s="123"/>
      <c r="AH117" s="124"/>
      <c r="AI117" s="123"/>
      <c r="AJ117" s="124"/>
      <c r="AK117" s="123"/>
      <c r="AL117" s="124"/>
      <c r="AM117" s="118"/>
      <c r="AN117" s="123"/>
      <c r="AO117" s="124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26"/>
      <c r="AZ117" s="118"/>
      <c r="BA117" s="118"/>
      <c r="BB117" s="88"/>
    </row>
    <row r="118" spans="1:54" ht="12.75" customHeight="1">
      <c r="A118" s="121"/>
      <c r="B118" s="122"/>
      <c r="C118" s="142" t="s">
        <v>186</v>
      </c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8"/>
      <c r="R118" s="133">
        <v>8</v>
      </c>
      <c r="S118" s="134"/>
      <c r="T118" s="133"/>
      <c r="U118" s="134"/>
      <c r="V118" s="133">
        <v>1</v>
      </c>
      <c r="W118" s="134"/>
      <c r="X118" s="127"/>
      <c r="Y118" s="127"/>
      <c r="Z118" s="127"/>
      <c r="AA118" s="129">
        <v>4</v>
      </c>
      <c r="AB118" s="130"/>
      <c r="AC118" s="121">
        <v>120</v>
      </c>
      <c r="AD118" s="122"/>
      <c r="AE118" s="121">
        <v>48</v>
      </c>
      <c r="AF118" s="122"/>
      <c r="AG118" s="121">
        <v>24</v>
      </c>
      <c r="AH118" s="122"/>
      <c r="AI118" s="121"/>
      <c r="AJ118" s="122"/>
      <c r="AK118" s="121">
        <v>24</v>
      </c>
      <c r="AL118" s="122"/>
      <c r="AM118" s="117"/>
      <c r="AN118" s="121">
        <f>AC118-AE118</f>
        <v>72</v>
      </c>
      <c r="AO118" s="122"/>
      <c r="AP118" s="117"/>
      <c r="AQ118" s="117"/>
      <c r="AR118" s="117"/>
      <c r="AS118" s="117"/>
      <c r="AT118" s="117"/>
      <c r="AU118" s="117"/>
      <c r="AV118" s="117"/>
      <c r="AW118" s="117">
        <v>4</v>
      </c>
      <c r="AX118" s="117"/>
      <c r="AY118" s="125"/>
      <c r="AZ118" s="117"/>
      <c r="BA118" s="117"/>
      <c r="BB118" s="88"/>
    </row>
    <row r="119" spans="1:54" ht="12.75" customHeight="1">
      <c r="A119" s="123"/>
      <c r="B119" s="124"/>
      <c r="C119" s="142" t="s">
        <v>163</v>
      </c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4"/>
      <c r="R119" s="135"/>
      <c r="S119" s="136"/>
      <c r="T119" s="135"/>
      <c r="U119" s="136"/>
      <c r="V119" s="135"/>
      <c r="W119" s="136"/>
      <c r="X119" s="128"/>
      <c r="Y119" s="128"/>
      <c r="Z119" s="128"/>
      <c r="AA119" s="131"/>
      <c r="AB119" s="132"/>
      <c r="AC119" s="123"/>
      <c r="AD119" s="124"/>
      <c r="AE119" s="123"/>
      <c r="AF119" s="124"/>
      <c r="AG119" s="123"/>
      <c r="AH119" s="124"/>
      <c r="AI119" s="123"/>
      <c r="AJ119" s="124"/>
      <c r="AK119" s="123"/>
      <c r="AL119" s="124"/>
      <c r="AM119" s="118"/>
      <c r="AN119" s="123"/>
      <c r="AO119" s="124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26"/>
      <c r="AZ119" s="118"/>
      <c r="BA119" s="118"/>
      <c r="BB119" s="88"/>
    </row>
    <row r="120" spans="1:54" ht="12.75" customHeight="1">
      <c r="A120" s="121"/>
      <c r="B120" s="122"/>
      <c r="C120" s="143" t="s">
        <v>187</v>
      </c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8"/>
      <c r="R120" s="133">
        <v>8</v>
      </c>
      <c r="S120" s="134"/>
      <c r="T120" s="133"/>
      <c r="U120" s="134"/>
      <c r="V120" s="133">
        <v>1</v>
      </c>
      <c r="W120" s="134"/>
      <c r="X120" s="127"/>
      <c r="Y120" s="127"/>
      <c r="Z120" s="127"/>
      <c r="AA120" s="129">
        <v>6</v>
      </c>
      <c r="AB120" s="130"/>
      <c r="AC120" s="121">
        <v>180</v>
      </c>
      <c r="AD120" s="122"/>
      <c r="AE120" s="121">
        <v>72</v>
      </c>
      <c r="AF120" s="122"/>
      <c r="AG120" s="121">
        <v>24</v>
      </c>
      <c r="AH120" s="122"/>
      <c r="AI120" s="121"/>
      <c r="AJ120" s="122"/>
      <c r="AK120" s="121">
        <v>48</v>
      </c>
      <c r="AL120" s="122"/>
      <c r="AM120" s="117"/>
      <c r="AN120" s="121">
        <f>AC120-AE120</f>
        <v>108</v>
      </c>
      <c r="AO120" s="122"/>
      <c r="AP120" s="117"/>
      <c r="AQ120" s="117"/>
      <c r="AR120" s="117"/>
      <c r="AS120" s="117"/>
      <c r="AT120" s="117"/>
      <c r="AU120" s="117"/>
      <c r="AV120" s="117"/>
      <c r="AW120" s="117">
        <v>6</v>
      </c>
      <c r="AX120" s="117"/>
      <c r="AY120" s="125"/>
      <c r="AZ120" s="117"/>
      <c r="BA120" s="117"/>
      <c r="BB120" s="88"/>
    </row>
    <row r="121" spans="1:54" ht="12.75" customHeight="1">
      <c r="A121" s="123"/>
      <c r="B121" s="124"/>
      <c r="C121" s="142" t="s">
        <v>164</v>
      </c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4"/>
      <c r="R121" s="135"/>
      <c r="S121" s="136"/>
      <c r="T121" s="135"/>
      <c r="U121" s="136"/>
      <c r="V121" s="135"/>
      <c r="W121" s="136"/>
      <c r="X121" s="128"/>
      <c r="Y121" s="128"/>
      <c r="Z121" s="128"/>
      <c r="AA121" s="131"/>
      <c r="AB121" s="132"/>
      <c r="AC121" s="123"/>
      <c r="AD121" s="124"/>
      <c r="AE121" s="123"/>
      <c r="AF121" s="124"/>
      <c r="AG121" s="123"/>
      <c r="AH121" s="124"/>
      <c r="AI121" s="123"/>
      <c r="AJ121" s="124"/>
      <c r="AK121" s="123"/>
      <c r="AL121" s="124"/>
      <c r="AM121" s="118"/>
      <c r="AN121" s="123"/>
      <c r="AO121" s="124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26"/>
      <c r="AZ121" s="118"/>
      <c r="BA121" s="118"/>
      <c r="BB121" s="88"/>
    </row>
    <row r="122" spans="1:54" ht="12.75" customHeight="1">
      <c r="A122" s="149" t="s">
        <v>73</v>
      </c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0"/>
      <c r="R122" s="114">
        <v>3</v>
      </c>
      <c r="S122" s="115"/>
      <c r="T122" s="114"/>
      <c r="U122" s="115"/>
      <c r="V122" s="114">
        <f>SUM(V116:W121)</f>
        <v>3</v>
      </c>
      <c r="W122" s="115"/>
      <c r="X122" s="79"/>
      <c r="Y122" s="79"/>
      <c r="Z122" s="79"/>
      <c r="AA122" s="114">
        <f>SUM(AA116:AB121)</f>
        <v>14</v>
      </c>
      <c r="AB122" s="115"/>
      <c r="AC122" s="114">
        <f>SUM(AC116:AD121)</f>
        <v>420</v>
      </c>
      <c r="AD122" s="115"/>
      <c r="AE122" s="114">
        <f>SUM(AE116:AF121)</f>
        <v>192</v>
      </c>
      <c r="AF122" s="115"/>
      <c r="AG122" s="114">
        <f>SUM(AG116:AH121)</f>
        <v>84</v>
      </c>
      <c r="AH122" s="115"/>
      <c r="AI122" s="114"/>
      <c r="AJ122" s="115"/>
      <c r="AK122" s="114">
        <f>SUM(AK116:AL121)</f>
        <v>108</v>
      </c>
      <c r="AL122" s="115"/>
      <c r="AM122" s="69"/>
      <c r="AN122" s="114">
        <f>SUM(AN116:AO121)</f>
        <v>228</v>
      </c>
      <c r="AO122" s="115"/>
      <c r="AP122" s="69"/>
      <c r="AQ122" s="69"/>
      <c r="AR122" s="69"/>
      <c r="AS122" s="69"/>
      <c r="AT122" s="69"/>
      <c r="AU122" s="69"/>
      <c r="AV122" s="69">
        <f>SUM(AV116:AV121)</f>
        <v>6</v>
      </c>
      <c r="AW122" s="69">
        <f>SUM(AW116:AW121)</f>
        <v>10</v>
      </c>
      <c r="AX122" s="69"/>
      <c r="AY122" s="69"/>
      <c r="AZ122" s="69"/>
      <c r="BA122" s="69"/>
      <c r="BB122" s="88"/>
    </row>
    <row r="123" spans="1:58" ht="12.75" customHeight="1">
      <c r="A123" s="149" t="s">
        <v>63</v>
      </c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0"/>
      <c r="R123" s="114">
        <f>R100+R114+R122</f>
        <v>7</v>
      </c>
      <c r="S123" s="115"/>
      <c r="T123" s="114">
        <f>T100+T114+T122</f>
        <v>9</v>
      </c>
      <c r="U123" s="115"/>
      <c r="V123" s="114">
        <f>V100+V114+V122</f>
        <v>12</v>
      </c>
      <c r="W123" s="115"/>
      <c r="X123" s="79"/>
      <c r="Y123" s="79"/>
      <c r="Z123" s="79"/>
      <c r="AA123" s="114">
        <f>AA100+AA114+AA122</f>
        <v>73</v>
      </c>
      <c r="AB123" s="115"/>
      <c r="AC123" s="114">
        <f>AC100+AC114+AC122</f>
        <v>2190</v>
      </c>
      <c r="AD123" s="115"/>
      <c r="AE123" s="114">
        <f>AE100+AE114+AE122</f>
        <v>768</v>
      </c>
      <c r="AF123" s="115"/>
      <c r="AG123" s="114">
        <f>AG100+AG114+AG122</f>
        <v>396</v>
      </c>
      <c r="AH123" s="115"/>
      <c r="AI123" s="114"/>
      <c r="AJ123" s="115"/>
      <c r="AK123" s="114">
        <f>AK100+AK114+AK122</f>
        <v>372</v>
      </c>
      <c r="AL123" s="115"/>
      <c r="AM123" s="83">
        <f>AM100+AM114+AM122</f>
        <v>0</v>
      </c>
      <c r="AN123" s="114">
        <f>AN100+AN114+AN122</f>
        <v>1422</v>
      </c>
      <c r="AO123" s="115"/>
      <c r="AP123" s="83">
        <f>AP100+AP114+AP122</f>
        <v>4</v>
      </c>
      <c r="AQ123" s="83"/>
      <c r="AR123" s="83">
        <f aca="true" t="shared" si="5" ref="AR123:AW123">AR100+AR114+AR122</f>
        <v>2</v>
      </c>
      <c r="AS123" s="83">
        <f t="shared" si="5"/>
        <v>6</v>
      </c>
      <c r="AT123" s="83">
        <f t="shared" si="5"/>
        <v>2</v>
      </c>
      <c r="AU123" s="83">
        <f t="shared" si="5"/>
        <v>2</v>
      </c>
      <c r="AV123" s="83">
        <f t="shared" si="5"/>
        <v>20</v>
      </c>
      <c r="AW123" s="83">
        <f t="shared" si="5"/>
        <v>26</v>
      </c>
      <c r="AX123" s="69"/>
      <c r="AY123" s="69"/>
      <c r="AZ123" s="69"/>
      <c r="BA123" s="84"/>
      <c r="BB123" s="90"/>
      <c r="BE123" s="93"/>
      <c r="BF123" s="93"/>
    </row>
    <row r="124" spans="1:54" ht="12.75" customHeight="1">
      <c r="A124" s="297" t="s">
        <v>49</v>
      </c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9"/>
      <c r="AA124" s="170">
        <f>AA93+AA123</f>
        <v>240</v>
      </c>
      <c r="AB124" s="171"/>
      <c r="AC124" s="170">
        <f>AC93+AC123</f>
        <v>7200</v>
      </c>
      <c r="AD124" s="171"/>
      <c r="AE124" s="170">
        <f>AE93+AE123</f>
        <v>2918</v>
      </c>
      <c r="AF124" s="171"/>
      <c r="AG124" s="170">
        <f>AG93+AG123</f>
        <v>1474</v>
      </c>
      <c r="AH124" s="171"/>
      <c r="AI124" s="170">
        <f>AI93+AI123</f>
        <v>256</v>
      </c>
      <c r="AJ124" s="171"/>
      <c r="AK124" s="170">
        <f>AK93+AK123</f>
        <v>1160</v>
      </c>
      <c r="AL124" s="171"/>
      <c r="AM124" s="94">
        <f>AM93+AM123</f>
        <v>28</v>
      </c>
      <c r="AN124" s="170">
        <f>AN93+AN123</f>
        <v>4282</v>
      </c>
      <c r="AO124" s="171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90"/>
    </row>
    <row r="125" spans="1:54" ht="12.75" customHeight="1">
      <c r="A125" s="154" t="s">
        <v>165</v>
      </c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88"/>
    </row>
    <row r="126" spans="1:54" ht="12.75" customHeight="1">
      <c r="A126" s="154" t="s">
        <v>72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88"/>
    </row>
    <row r="127" spans="1:54" ht="27" customHeight="1">
      <c r="A127" s="137"/>
      <c r="B127" s="138"/>
      <c r="C127" s="139" t="s">
        <v>166</v>
      </c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1"/>
      <c r="R127" s="145"/>
      <c r="S127" s="146"/>
      <c r="T127" s="145">
        <v>1</v>
      </c>
      <c r="U127" s="146"/>
      <c r="V127" s="145">
        <v>1</v>
      </c>
      <c r="W127" s="146"/>
      <c r="X127" s="77"/>
      <c r="Y127" s="77"/>
      <c r="Z127" s="77"/>
      <c r="AA127" s="147">
        <v>4</v>
      </c>
      <c r="AB127" s="148"/>
      <c r="AC127" s="137">
        <v>120</v>
      </c>
      <c r="AD127" s="138"/>
      <c r="AE127" s="137">
        <v>64</v>
      </c>
      <c r="AF127" s="138"/>
      <c r="AG127" s="137"/>
      <c r="AH127" s="138"/>
      <c r="AI127" s="137"/>
      <c r="AJ127" s="138"/>
      <c r="AK127" s="137">
        <v>64</v>
      </c>
      <c r="AL127" s="138"/>
      <c r="AM127" s="1"/>
      <c r="AN127" s="151">
        <f>AC127-AE127</f>
        <v>56</v>
      </c>
      <c r="AO127" s="152"/>
      <c r="AP127" s="1">
        <v>4</v>
      </c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88"/>
    </row>
    <row r="128" spans="1:54" ht="12.75" customHeight="1">
      <c r="A128" s="137"/>
      <c r="B128" s="138"/>
      <c r="C128" s="139" t="s">
        <v>167</v>
      </c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1"/>
      <c r="R128" s="145"/>
      <c r="S128" s="146"/>
      <c r="T128" s="145">
        <v>7</v>
      </c>
      <c r="U128" s="146"/>
      <c r="V128" s="145">
        <v>1</v>
      </c>
      <c r="W128" s="146"/>
      <c r="X128" s="77"/>
      <c r="Y128" s="77"/>
      <c r="Z128" s="77"/>
      <c r="AA128" s="147">
        <v>4</v>
      </c>
      <c r="AB128" s="148"/>
      <c r="AC128" s="137">
        <v>120</v>
      </c>
      <c r="AD128" s="138"/>
      <c r="AE128" s="137">
        <v>60</v>
      </c>
      <c r="AF128" s="138"/>
      <c r="AG128" s="137">
        <v>24</v>
      </c>
      <c r="AH128" s="138"/>
      <c r="AI128" s="137"/>
      <c r="AJ128" s="138"/>
      <c r="AK128" s="137">
        <v>36</v>
      </c>
      <c r="AL128" s="138"/>
      <c r="AM128" s="1"/>
      <c r="AN128" s="151">
        <f aca="true" t="shared" si="6" ref="AN128:AN137">AC128-AE128</f>
        <v>60</v>
      </c>
      <c r="AO128" s="152"/>
      <c r="AP128" s="1"/>
      <c r="AQ128" s="1"/>
      <c r="AR128" s="1"/>
      <c r="AS128" s="1"/>
      <c r="AT128" s="1"/>
      <c r="AU128" s="1"/>
      <c r="AV128" s="1">
        <v>5</v>
      </c>
      <c r="AW128" s="1"/>
      <c r="AX128" s="1"/>
      <c r="AY128" s="1"/>
      <c r="AZ128" s="1"/>
      <c r="BA128" s="1"/>
      <c r="BB128" s="88"/>
    </row>
    <row r="129" spans="1:54" ht="12.75" customHeight="1">
      <c r="A129" s="137"/>
      <c r="B129" s="138"/>
      <c r="C129" s="139" t="s">
        <v>168</v>
      </c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1"/>
      <c r="R129" s="145"/>
      <c r="S129" s="146"/>
      <c r="T129" s="145">
        <v>4</v>
      </c>
      <c r="U129" s="146"/>
      <c r="V129" s="145">
        <v>1</v>
      </c>
      <c r="W129" s="146"/>
      <c r="X129" s="77"/>
      <c r="Y129" s="77"/>
      <c r="Z129" s="77"/>
      <c r="AA129" s="147">
        <v>3</v>
      </c>
      <c r="AB129" s="148"/>
      <c r="AC129" s="137">
        <v>90</v>
      </c>
      <c r="AD129" s="138"/>
      <c r="AE129" s="137">
        <v>48</v>
      </c>
      <c r="AF129" s="138"/>
      <c r="AG129" s="137">
        <v>24</v>
      </c>
      <c r="AH129" s="138"/>
      <c r="AI129" s="137"/>
      <c r="AJ129" s="138"/>
      <c r="AK129" s="137">
        <v>24</v>
      </c>
      <c r="AL129" s="138"/>
      <c r="AM129" s="1"/>
      <c r="AN129" s="151">
        <f t="shared" si="6"/>
        <v>42</v>
      </c>
      <c r="AO129" s="152"/>
      <c r="AP129" s="1"/>
      <c r="AQ129" s="1"/>
      <c r="AR129" s="1"/>
      <c r="AS129" s="1">
        <v>4</v>
      </c>
      <c r="AT129" s="1"/>
      <c r="AU129" s="1"/>
      <c r="AV129" s="1"/>
      <c r="AW129" s="1"/>
      <c r="AX129" s="1"/>
      <c r="AY129" s="1"/>
      <c r="AZ129" s="1"/>
      <c r="BA129" s="1"/>
      <c r="BB129" s="88"/>
    </row>
    <row r="130" spans="1:54" ht="12.75" customHeight="1">
      <c r="A130" s="137"/>
      <c r="B130" s="138"/>
      <c r="C130" s="139" t="s">
        <v>169</v>
      </c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1"/>
      <c r="R130" s="145">
        <v>7</v>
      </c>
      <c r="S130" s="146"/>
      <c r="T130" s="145"/>
      <c r="U130" s="146"/>
      <c r="V130" s="145">
        <v>1</v>
      </c>
      <c r="W130" s="146"/>
      <c r="X130" s="77"/>
      <c r="Y130" s="77"/>
      <c r="Z130" s="77"/>
      <c r="AA130" s="147">
        <v>4</v>
      </c>
      <c r="AB130" s="148"/>
      <c r="AC130" s="137">
        <v>120</v>
      </c>
      <c r="AD130" s="138"/>
      <c r="AE130" s="137">
        <v>48</v>
      </c>
      <c r="AF130" s="138"/>
      <c r="AG130" s="137">
        <v>24</v>
      </c>
      <c r="AH130" s="138"/>
      <c r="AI130" s="137"/>
      <c r="AJ130" s="138"/>
      <c r="AK130" s="137">
        <v>24</v>
      </c>
      <c r="AL130" s="138"/>
      <c r="AM130" s="1"/>
      <c r="AN130" s="151">
        <f t="shared" si="6"/>
        <v>72</v>
      </c>
      <c r="AO130" s="152"/>
      <c r="AP130" s="1"/>
      <c r="AQ130" s="1"/>
      <c r="AR130" s="1"/>
      <c r="AS130" s="1"/>
      <c r="AT130" s="1"/>
      <c r="AU130" s="1"/>
      <c r="AV130" s="1">
        <v>4</v>
      </c>
      <c r="AW130" s="1"/>
      <c r="AX130" s="1"/>
      <c r="AY130" s="1"/>
      <c r="AZ130" s="1"/>
      <c r="BA130" s="1"/>
      <c r="BB130" s="88"/>
    </row>
    <row r="131" spans="1:54" ht="12.75" customHeight="1">
      <c r="A131" s="137"/>
      <c r="B131" s="138"/>
      <c r="C131" s="139" t="s">
        <v>170</v>
      </c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1"/>
      <c r="R131" s="145">
        <v>7</v>
      </c>
      <c r="S131" s="146"/>
      <c r="T131" s="145"/>
      <c r="U131" s="146"/>
      <c r="V131" s="145">
        <v>1</v>
      </c>
      <c r="W131" s="146"/>
      <c r="X131" s="77"/>
      <c r="Y131" s="77"/>
      <c r="Z131" s="77"/>
      <c r="AA131" s="147">
        <v>4</v>
      </c>
      <c r="AB131" s="148"/>
      <c r="AC131" s="137">
        <v>120</v>
      </c>
      <c r="AD131" s="138"/>
      <c r="AE131" s="137">
        <v>60</v>
      </c>
      <c r="AF131" s="138"/>
      <c r="AG131" s="137">
        <v>36</v>
      </c>
      <c r="AH131" s="138"/>
      <c r="AI131" s="137"/>
      <c r="AJ131" s="138"/>
      <c r="AK131" s="137">
        <v>24</v>
      </c>
      <c r="AL131" s="138"/>
      <c r="AM131" s="1"/>
      <c r="AN131" s="151">
        <f t="shared" si="6"/>
        <v>60</v>
      </c>
      <c r="AO131" s="152"/>
      <c r="AP131" s="1"/>
      <c r="AQ131" s="1"/>
      <c r="AR131" s="1"/>
      <c r="AS131" s="1"/>
      <c r="AT131" s="1"/>
      <c r="AU131" s="1"/>
      <c r="AV131" s="1">
        <v>5</v>
      </c>
      <c r="AW131" s="1"/>
      <c r="AX131" s="1"/>
      <c r="AY131" s="1"/>
      <c r="AZ131" s="1"/>
      <c r="BA131" s="1"/>
      <c r="BB131" s="88"/>
    </row>
    <row r="132" spans="1:54" ht="16.5" customHeight="1">
      <c r="A132" s="137"/>
      <c r="B132" s="138"/>
      <c r="C132" s="139" t="s">
        <v>171</v>
      </c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1"/>
      <c r="R132" s="145"/>
      <c r="S132" s="146"/>
      <c r="T132" s="145">
        <v>8</v>
      </c>
      <c r="U132" s="146"/>
      <c r="V132" s="145">
        <v>1</v>
      </c>
      <c r="W132" s="146"/>
      <c r="X132" s="77"/>
      <c r="Y132" s="77"/>
      <c r="Z132" s="77"/>
      <c r="AA132" s="147">
        <v>5</v>
      </c>
      <c r="AB132" s="148"/>
      <c r="AC132" s="137">
        <v>150</v>
      </c>
      <c r="AD132" s="138"/>
      <c r="AE132" s="137">
        <v>60</v>
      </c>
      <c r="AF132" s="138"/>
      <c r="AG132" s="137">
        <v>36</v>
      </c>
      <c r="AH132" s="138"/>
      <c r="AI132" s="137"/>
      <c r="AJ132" s="138"/>
      <c r="AK132" s="137">
        <v>24</v>
      </c>
      <c r="AL132" s="138"/>
      <c r="AM132" s="1"/>
      <c r="AN132" s="151">
        <f t="shared" si="6"/>
        <v>90</v>
      </c>
      <c r="AO132" s="152"/>
      <c r="AP132" s="1"/>
      <c r="AQ132" s="1"/>
      <c r="AR132" s="1"/>
      <c r="AS132" s="1"/>
      <c r="AT132" s="1"/>
      <c r="AU132" s="1"/>
      <c r="AV132" s="1"/>
      <c r="AW132" s="1">
        <v>5</v>
      </c>
      <c r="AX132" s="1"/>
      <c r="AY132" s="1"/>
      <c r="AZ132" s="1"/>
      <c r="BA132" s="1"/>
      <c r="BB132" s="88"/>
    </row>
    <row r="133" spans="1:54" ht="20.25" customHeight="1">
      <c r="A133" s="137"/>
      <c r="B133" s="138"/>
      <c r="C133" s="139" t="s">
        <v>172</v>
      </c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1"/>
      <c r="R133" s="145">
        <v>8</v>
      </c>
      <c r="S133" s="146"/>
      <c r="T133" s="145"/>
      <c r="U133" s="146"/>
      <c r="V133" s="145">
        <v>1</v>
      </c>
      <c r="W133" s="146"/>
      <c r="X133" s="77"/>
      <c r="Y133" s="77"/>
      <c r="Z133" s="77"/>
      <c r="AA133" s="147">
        <v>5</v>
      </c>
      <c r="AB133" s="148"/>
      <c r="AC133" s="137">
        <v>150</v>
      </c>
      <c r="AD133" s="138"/>
      <c r="AE133" s="137">
        <v>48</v>
      </c>
      <c r="AF133" s="138"/>
      <c r="AG133" s="137">
        <v>24</v>
      </c>
      <c r="AH133" s="138"/>
      <c r="AI133" s="137"/>
      <c r="AJ133" s="138"/>
      <c r="AK133" s="137">
        <v>24</v>
      </c>
      <c r="AL133" s="138"/>
      <c r="AM133" s="1"/>
      <c r="AN133" s="151">
        <f t="shared" si="6"/>
        <v>102</v>
      </c>
      <c r="AO133" s="152"/>
      <c r="AP133" s="1"/>
      <c r="AQ133" s="1"/>
      <c r="AR133" s="1"/>
      <c r="AS133" s="1"/>
      <c r="AT133" s="1"/>
      <c r="AU133" s="1"/>
      <c r="AV133" s="1"/>
      <c r="AW133" s="1">
        <v>4</v>
      </c>
      <c r="AX133" s="1"/>
      <c r="AY133" s="1"/>
      <c r="AZ133" s="1"/>
      <c r="BA133" s="1"/>
      <c r="BB133" s="88"/>
    </row>
    <row r="134" spans="1:54" ht="21" customHeight="1">
      <c r="A134" s="137"/>
      <c r="B134" s="138"/>
      <c r="C134" s="139" t="s">
        <v>173</v>
      </c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1"/>
      <c r="R134" s="145">
        <v>8</v>
      </c>
      <c r="S134" s="146"/>
      <c r="T134" s="145"/>
      <c r="U134" s="146"/>
      <c r="V134" s="145">
        <v>1</v>
      </c>
      <c r="W134" s="146"/>
      <c r="X134" s="77"/>
      <c r="Y134" s="77"/>
      <c r="Z134" s="77"/>
      <c r="AA134" s="147">
        <v>5</v>
      </c>
      <c r="AB134" s="148"/>
      <c r="AC134" s="137">
        <v>150</v>
      </c>
      <c r="AD134" s="138"/>
      <c r="AE134" s="137">
        <v>48</v>
      </c>
      <c r="AF134" s="138"/>
      <c r="AG134" s="137">
        <v>24</v>
      </c>
      <c r="AH134" s="138"/>
      <c r="AI134" s="137"/>
      <c r="AJ134" s="138"/>
      <c r="AK134" s="137">
        <v>24</v>
      </c>
      <c r="AL134" s="138"/>
      <c r="AM134" s="1"/>
      <c r="AN134" s="151">
        <f t="shared" si="6"/>
        <v>102</v>
      </c>
      <c r="AO134" s="152"/>
      <c r="AP134" s="1"/>
      <c r="AQ134" s="1"/>
      <c r="AR134" s="1"/>
      <c r="AS134" s="1"/>
      <c r="AT134" s="1"/>
      <c r="AU134" s="1"/>
      <c r="AV134" s="1"/>
      <c r="AW134" s="1">
        <v>4</v>
      </c>
      <c r="AX134" s="1"/>
      <c r="AY134" s="1"/>
      <c r="AZ134" s="1"/>
      <c r="BA134" s="1"/>
      <c r="BB134" s="88"/>
    </row>
    <row r="135" spans="1:54" s="58" customFormat="1" ht="12.75" customHeight="1">
      <c r="A135" s="137"/>
      <c r="B135" s="138"/>
      <c r="C135" s="139" t="s">
        <v>174</v>
      </c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1"/>
      <c r="R135" s="145"/>
      <c r="S135" s="146"/>
      <c r="T135" s="145">
        <v>8</v>
      </c>
      <c r="U135" s="146"/>
      <c r="V135" s="145">
        <v>1</v>
      </c>
      <c r="W135" s="146"/>
      <c r="X135" s="77"/>
      <c r="Y135" s="77"/>
      <c r="Z135" s="77"/>
      <c r="AA135" s="147">
        <v>4</v>
      </c>
      <c r="AB135" s="148"/>
      <c r="AC135" s="137">
        <v>120</v>
      </c>
      <c r="AD135" s="138"/>
      <c r="AE135" s="137">
        <v>48</v>
      </c>
      <c r="AF135" s="138"/>
      <c r="AG135" s="137">
        <v>24</v>
      </c>
      <c r="AH135" s="138"/>
      <c r="AI135" s="137"/>
      <c r="AJ135" s="138"/>
      <c r="AK135" s="137">
        <v>24</v>
      </c>
      <c r="AL135" s="138"/>
      <c r="AM135" s="1"/>
      <c r="AN135" s="151">
        <f t="shared" si="6"/>
        <v>72</v>
      </c>
      <c r="AO135" s="152"/>
      <c r="AP135" s="1"/>
      <c r="AQ135" s="1"/>
      <c r="AR135" s="1"/>
      <c r="AS135" s="1"/>
      <c r="AT135" s="1"/>
      <c r="AU135" s="1"/>
      <c r="AV135" s="1"/>
      <c r="AW135" s="1">
        <v>4</v>
      </c>
      <c r="AX135" s="1"/>
      <c r="AY135" s="1"/>
      <c r="AZ135" s="1"/>
      <c r="BA135" s="1"/>
      <c r="BB135" s="88"/>
    </row>
    <row r="136" spans="1:54" s="58" customFormat="1" ht="12.75" customHeight="1">
      <c r="A136" s="137"/>
      <c r="B136" s="138"/>
      <c r="C136" s="139" t="s">
        <v>159</v>
      </c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1"/>
      <c r="R136" s="145">
        <v>7</v>
      </c>
      <c r="S136" s="146"/>
      <c r="T136" s="145"/>
      <c r="U136" s="146"/>
      <c r="V136" s="145"/>
      <c r="W136" s="146"/>
      <c r="X136" s="77"/>
      <c r="Y136" s="77"/>
      <c r="Z136" s="77"/>
      <c r="AA136" s="147">
        <v>4</v>
      </c>
      <c r="AB136" s="148"/>
      <c r="AC136" s="137">
        <v>120</v>
      </c>
      <c r="AD136" s="138"/>
      <c r="AE136" s="137"/>
      <c r="AF136" s="138"/>
      <c r="AG136" s="137"/>
      <c r="AH136" s="138"/>
      <c r="AI136" s="137"/>
      <c r="AJ136" s="138"/>
      <c r="AK136" s="137"/>
      <c r="AL136" s="138"/>
      <c r="AM136" s="1"/>
      <c r="AN136" s="151">
        <f t="shared" si="6"/>
        <v>120</v>
      </c>
      <c r="AO136" s="152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88"/>
    </row>
    <row r="137" spans="1:54" s="58" customFormat="1" ht="12.75" customHeight="1">
      <c r="A137" s="137"/>
      <c r="B137" s="138"/>
      <c r="C137" s="139" t="s">
        <v>112</v>
      </c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1"/>
      <c r="R137" s="145">
        <v>7</v>
      </c>
      <c r="S137" s="146"/>
      <c r="T137" s="145"/>
      <c r="U137" s="146"/>
      <c r="V137" s="145"/>
      <c r="W137" s="146"/>
      <c r="X137" s="77"/>
      <c r="Y137" s="77"/>
      <c r="Z137" s="77"/>
      <c r="AA137" s="147">
        <v>5</v>
      </c>
      <c r="AB137" s="148"/>
      <c r="AC137" s="137">
        <v>150</v>
      </c>
      <c r="AD137" s="138"/>
      <c r="AE137" s="137"/>
      <c r="AF137" s="138"/>
      <c r="AG137" s="137"/>
      <c r="AH137" s="138"/>
      <c r="AI137" s="137"/>
      <c r="AJ137" s="138"/>
      <c r="AK137" s="137"/>
      <c r="AL137" s="138"/>
      <c r="AM137" s="1"/>
      <c r="AN137" s="151">
        <f t="shared" si="6"/>
        <v>150</v>
      </c>
      <c r="AO137" s="152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88"/>
    </row>
    <row r="138" spans="1:54" s="58" customFormat="1" ht="12.75" customHeight="1">
      <c r="A138" s="159"/>
      <c r="B138" s="160"/>
      <c r="C138" s="149" t="s">
        <v>184</v>
      </c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2"/>
      <c r="R138" s="155">
        <v>4</v>
      </c>
      <c r="S138" s="156"/>
      <c r="T138" s="155">
        <v>5</v>
      </c>
      <c r="U138" s="156"/>
      <c r="V138" s="114">
        <f>SUM(V127:W137)</f>
        <v>9</v>
      </c>
      <c r="W138" s="115"/>
      <c r="X138" s="78"/>
      <c r="Y138" s="78"/>
      <c r="Z138" s="78"/>
      <c r="AA138" s="114">
        <f>SUM(AA127:AB137)</f>
        <v>47</v>
      </c>
      <c r="AB138" s="115"/>
      <c r="AC138" s="114">
        <f>SUM(AC127:AD137)</f>
        <v>1410</v>
      </c>
      <c r="AD138" s="115"/>
      <c r="AE138" s="114">
        <f>SUM(AE127:AF137)</f>
        <v>484</v>
      </c>
      <c r="AF138" s="115"/>
      <c r="AG138" s="114">
        <f>SUM(AG127:AH137)</f>
        <v>216</v>
      </c>
      <c r="AH138" s="115"/>
      <c r="AI138" s="149"/>
      <c r="AJ138" s="150"/>
      <c r="AK138" s="114">
        <f>SUM(AK127:AL137)</f>
        <v>268</v>
      </c>
      <c r="AL138" s="115"/>
      <c r="AM138" s="69"/>
      <c r="AN138" s="114">
        <f>SUM(AN127:AO137)</f>
        <v>926</v>
      </c>
      <c r="AO138" s="115"/>
      <c r="AP138" s="69">
        <f>SUM(AP127:AP137)</f>
        <v>4</v>
      </c>
      <c r="AQ138" s="69"/>
      <c r="AR138" s="69"/>
      <c r="AS138" s="69">
        <f>SUM(AS127:AS137)</f>
        <v>4</v>
      </c>
      <c r="AT138" s="69"/>
      <c r="AU138" s="69"/>
      <c r="AV138" s="69">
        <f>SUM(AV127:AV137)</f>
        <v>14</v>
      </c>
      <c r="AW138" s="69">
        <f>SUM(AW127:AW137)</f>
        <v>17</v>
      </c>
      <c r="AX138" s="69"/>
      <c r="AY138" s="82"/>
      <c r="AZ138" s="22"/>
      <c r="BA138" s="22"/>
      <c r="BB138" s="88"/>
    </row>
    <row r="139" spans="1:54" s="58" customFormat="1" ht="12.75" customHeight="1">
      <c r="A139" s="154" t="s">
        <v>74</v>
      </c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88"/>
    </row>
    <row r="140" spans="1:54" s="58" customFormat="1" ht="12.75" customHeight="1">
      <c r="A140" s="121"/>
      <c r="B140" s="122"/>
      <c r="C140" s="142" t="s">
        <v>278</v>
      </c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4"/>
      <c r="R140" s="133">
        <v>7</v>
      </c>
      <c r="S140" s="134"/>
      <c r="T140" s="133"/>
      <c r="U140" s="134"/>
      <c r="V140" s="133">
        <v>1</v>
      </c>
      <c r="W140" s="134"/>
      <c r="X140" s="127"/>
      <c r="Y140" s="127"/>
      <c r="Z140" s="127"/>
      <c r="AA140" s="129">
        <v>4</v>
      </c>
      <c r="AB140" s="130"/>
      <c r="AC140" s="121">
        <v>120</v>
      </c>
      <c r="AD140" s="122"/>
      <c r="AE140" s="121">
        <v>72</v>
      </c>
      <c r="AF140" s="122"/>
      <c r="AG140" s="121">
        <v>48</v>
      </c>
      <c r="AH140" s="122"/>
      <c r="AI140" s="121"/>
      <c r="AJ140" s="122"/>
      <c r="AK140" s="121">
        <v>24</v>
      </c>
      <c r="AL140" s="122"/>
      <c r="AM140" s="117"/>
      <c r="AN140" s="121">
        <f>AC140-AE140</f>
        <v>48</v>
      </c>
      <c r="AO140" s="122"/>
      <c r="AP140" s="117"/>
      <c r="AQ140" s="117"/>
      <c r="AR140" s="117"/>
      <c r="AS140" s="117"/>
      <c r="AT140" s="117"/>
      <c r="AU140" s="117"/>
      <c r="AV140" s="117">
        <v>6</v>
      </c>
      <c r="AW140" s="117"/>
      <c r="AX140" s="117"/>
      <c r="AY140" s="125"/>
      <c r="AZ140" s="117"/>
      <c r="BA140" s="117"/>
      <c r="BB140" s="90"/>
    </row>
    <row r="141" spans="1:58" ht="28.5" customHeight="1">
      <c r="A141" s="123"/>
      <c r="B141" s="124"/>
      <c r="C141" s="142" t="s">
        <v>279</v>
      </c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8"/>
      <c r="R141" s="135"/>
      <c r="S141" s="136"/>
      <c r="T141" s="135"/>
      <c r="U141" s="136"/>
      <c r="V141" s="135"/>
      <c r="W141" s="136"/>
      <c r="X141" s="128"/>
      <c r="Y141" s="128"/>
      <c r="Z141" s="128"/>
      <c r="AA141" s="131"/>
      <c r="AB141" s="132"/>
      <c r="AC141" s="123"/>
      <c r="AD141" s="124"/>
      <c r="AE141" s="123"/>
      <c r="AF141" s="124"/>
      <c r="AG141" s="123"/>
      <c r="AH141" s="124"/>
      <c r="AI141" s="123"/>
      <c r="AJ141" s="124"/>
      <c r="AK141" s="123"/>
      <c r="AL141" s="124"/>
      <c r="AM141" s="118"/>
      <c r="AN141" s="123"/>
      <c r="AO141" s="124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26"/>
      <c r="AZ141" s="118"/>
      <c r="BA141" s="118"/>
      <c r="BB141" s="90"/>
      <c r="BF141" s="15" t="s">
        <v>284</v>
      </c>
    </row>
    <row r="142" spans="1:54" ht="30.75" customHeight="1">
      <c r="A142" s="121"/>
      <c r="B142" s="122"/>
      <c r="C142" s="142" t="s">
        <v>283</v>
      </c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8"/>
      <c r="R142" s="133">
        <v>8</v>
      </c>
      <c r="S142" s="134"/>
      <c r="T142" s="133"/>
      <c r="U142" s="134"/>
      <c r="V142" s="133">
        <v>1</v>
      </c>
      <c r="W142" s="134"/>
      <c r="X142" s="127"/>
      <c r="Y142" s="127"/>
      <c r="Z142" s="127"/>
      <c r="AA142" s="129">
        <v>5</v>
      </c>
      <c r="AB142" s="130"/>
      <c r="AC142" s="121">
        <v>150</v>
      </c>
      <c r="AD142" s="122"/>
      <c r="AE142" s="121">
        <v>60</v>
      </c>
      <c r="AF142" s="122"/>
      <c r="AG142" s="121">
        <v>24</v>
      </c>
      <c r="AH142" s="122"/>
      <c r="AI142" s="121"/>
      <c r="AJ142" s="122"/>
      <c r="AK142" s="121">
        <v>36</v>
      </c>
      <c r="AL142" s="122"/>
      <c r="AM142" s="117"/>
      <c r="AN142" s="121">
        <f>AC142-AE142</f>
        <v>90</v>
      </c>
      <c r="AO142" s="122"/>
      <c r="AP142" s="117"/>
      <c r="AQ142" s="117"/>
      <c r="AR142" s="117"/>
      <c r="AS142" s="117"/>
      <c r="AT142" s="117"/>
      <c r="AU142" s="117"/>
      <c r="AV142" s="117"/>
      <c r="AW142" s="117">
        <v>5</v>
      </c>
      <c r="AX142" s="117"/>
      <c r="AY142" s="125"/>
      <c r="AZ142" s="117"/>
      <c r="BA142" s="117"/>
      <c r="BB142" s="90"/>
    </row>
    <row r="143" spans="1:54" ht="28.5" customHeight="1">
      <c r="A143" s="123"/>
      <c r="B143" s="124"/>
      <c r="C143" s="142" t="s">
        <v>282</v>
      </c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8"/>
      <c r="R143" s="135"/>
      <c r="S143" s="136"/>
      <c r="T143" s="135"/>
      <c r="U143" s="136"/>
      <c r="V143" s="135"/>
      <c r="W143" s="136"/>
      <c r="X143" s="128"/>
      <c r="Y143" s="128"/>
      <c r="Z143" s="128"/>
      <c r="AA143" s="131"/>
      <c r="AB143" s="132"/>
      <c r="AC143" s="123"/>
      <c r="AD143" s="124"/>
      <c r="AE143" s="123"/>
      <c r="AF143" s="124"/>
      <c r="AG143" s="123"/>
      <c r="AH143" s="124"/>
      <c r="AI143" s="123"/>
      <c r="AJ143" s="124"/>
      <c r="AK143" s="123"/>
      <c r="AL143" s="124"/>
      <c r="AM143" s="118"/>
      <c r="AN143" s="123"/>
      <c r="AO143" s="124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26"/>
      <c r="AZ143" s="118"/>
      <c r="BA143" s="118"/>
      <c r="BB143" s="90"/>
    </row>
    <row r="144" spans="1:54" ht="12.75" customHeight="1">
      <c r="A144" s="121"/>
      <c r="B144" s="122"/>
      <c r="C144" s="142" t="s">
        <v>280</v>
      </c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8"/>
      <c r="R144" s="133">
        <v>8</v>
      </c>
      <c r="S144" s="134"/>
      <c r="T144" s="133"/>
      <c r="U144" s="134"/>
      <c r="V144" s="133">
        <v>1</v>
      </c>
      <c r="W144" s="134"/>
      <c r="X144" s="127"/>
      <c r="Y144" s="127"/>
      <c r="Z144" s="127"/>
      <c r="AA144" s="129">
        <v>5</v>
      </c>
      <c r="AB144" s="130"/>
      <c r="AC144" s="121">
        <v>150</v>
      </c>
      <c r="AD144" s="122"/>
      <c r="AE144" s="121">
        <v>48</v>
      </c>
      <c r="AF144" s="122"/>
      <c r="AG144" s="121">
        <v>24</v>
      </c>
      <c r="AH144" s="122"/>
      <c r="AI144" s="121"/>
      <c r="AJ144" s="122"/>
      <c r="AK144" s="121">
        <v>24</v>
      </c>
      <c r="AL144" s="122"/>
      <c r="AM144" s="117"/>
      <c r="AN144" s="121">
        <f>AC144-AE144</f>
        <v>102</v>
      </c>
      <c r="AO144" s="122"/>
      <c r="AP144" s="117"/>
      <c r="AQ144" s="117"/>
      <c r="AR144" s="117"/>
      <c r="AS144" s="117"/>
      <c r="AT144" s="117"/>
      <c r="AU144" s="117"/>
      <c r="AV144" s="117"/>
      <c r="AW144" s="117">
        <v>4</v>
      </c>
      <c r="AX144" s="117"/>
      <c r="AY144" s="125"/>
      <c r="AZ144" s="117"/>
      <c r="BA144" s="117"/>
      <c r="BB144" s="90"/>
    </row>
    <row r="145" spans="1:54" ht="27" customHeight="1">
      <c r="A145" s="123"/>
      <c r="B145" s="124"/>
      <c r="C145" s="142" t="s">
        <v>281</v>
      </c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8"/>
      <c r="R145" s="135"/>
      <c r="S145" s="136"/>
      <c r="T145" s="135"/>
      <c r="U145" s="136"/>
      <c r="V145" s="135"/>
      <c r="W145" s="136"/>
      <c r="X145" s="128"/>
      <c r="Y145" s="128"/>
      <c r="Z145" s="128"/>
      <c r="AA145" s="131"/>
      <c r="AB145" s="132"/>
      <c r="AC145" s="123"/>
      <c r="AD145" s="124"/>
      <c r="AE145" s="123"/>
      <c r="AF145" s="124"/>
      <c r="AG145" s="123"/>
      <c r="AH145" s="124"/>
      <c r="AI145" s="123"/>
      <c r="AJ145" s="124"/>
      <c r="AK145" s="123"/>
      <c r="AL145" s="124"/>
      <c r="AM145" s="118"/>
      <c r="AN145" s="123"/>
      <c r="AO145" s="124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26"/>
      <c r="AZ145" s="118"/>
      <c r="BA145" s="118"/>
      <c r="BB145" s="90"/>
    </row>
    <row r="146" spans="1:54" ht="12.75" customHeight="1">
      <c r="A146" s="149" t="s">
        <v>73</v>
      </c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0"/>
      <c r="R146" s="114">
        <v>3</v>
      </c>
      <c r="S146" s="115"/>
      <c r="T146" s="114"/>
      <c r="U146" s="115"/>
      <c r="V146" s="114">
        <f>SUM(V140:W145)</f>
        <v>3</v>
      </c>
      <c r="W146" s="115"/>
      <c r="X146" s="79"/>
      <c r="Y146" s="79"/>
      <c r="Z146" s="79"/>
      <c r="AA146" s="114">
        <f>SUM(AA140:AB145)</f>
        <v>14</v>
      </c>
      <c r="AB146" s="115"/>
      <c r="AC146" s="114">
        <f>SUM(AC140:AD145)</f>
        <v>420</v>
      </c>
      <c r="AD146" s="115"/>
      <c r="AE146" s="114">
        <f>SUM(AE140:AF145)</f>
        <v>180</v>
      </c>
      <c r="AF146" s="115"/>
      <c r="AG146" s="114">
        <f>SUM(AG140:AH145)</f>
        <v>96</v>
      </c>
      <c r="AH146" s="115"/>
      <c r="AI146" s="114"/>
      <c r="AJ146" s="115"/>
      <c r="AK146" s="114">
        <f>SUM(AK140:AL145)</f>
        <v>84</v>
      </c>
      <c r="AL146" s="115"/>
      <c r="AM146" s="69"/>
      <c r="AN146" s="114">
        <f>SUM(AN140:AO145)</f>
        <v>240</v>
      </c>
      <c r="AO146" s="115"/>
      <c r="AP146" s="69"/>
      <c r="AQ146" s="69"/>
      <c r="AR146" s="69"/>
      <c r="AS146" s="69"/>
      <c r="AT146" s="69"/>
      <c r="AU146" s="69"/>
      <c r="AV146" s="69">
        <f>SUM(AV140:AV145)</f>
        <v>6</v>
      </c>
      <c r="AW146" s="69">
        <f>SUM(AW140:AW145)</f>
        <v>9</v>
      </c>
      <c r="AX146" s="69"/>
      <c r="AY146" s="69"/>
      <c r="AZ146" s="69"/>
      <c r="BA146" s="69"/>
      <c r="BB146" s="90"/>
    </row>
    <row r="147" spans="1:58" ht="12.75" customHeight="1">
      <c r="A147" s="149" t="s">
        <v>63</v>
      </c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0"/>
      <c r="R147" s="114">
        <f>R100+R114+R122</f>
        <v>7</v>
      </c>
      <c r="S147" s="115"/>
      <c r="T147" s="114">
        <f>T100+T114+T122</f>
        <v>9</v>
      </c>
      <c r="U147" s="115"/>
      <c r="V147" s="114">
        <f>V100+V138+V146</f>
        <v>12</v>
      </c>
      <c r="W147" s="115"/>
      <c r="X147" s="79"/>
      <c r="Y147" s="79"/>
      <c r="Z147" s="79"/>
      <c r="AA147" s="114">
        <f>AA100+AA138+AA146</f>
        <v>73</v>
      </c>
      <c r="AB147" s="115"/>
      <c r="AC147" s="114">
        <f>AC100+AC138+AC146</f>
        <v>2190</v>
      </c>
      <c r="AD147" s="115"/>
      <c r="AE147" s="114">
        <f>AE100+AE114+AE122</f>
        <v>768</v>
      </c>
      <c r="AF147" s="115"/>
      <c r="AG147" s="114">
        <f>AG100+AG138+AG146</f>
        <v>416</v>
      </c>
      <c r="AH147" s="115"/>
      <c r="AI147" s="114"/>
      <c r="AJ147" s="115"/>
      <c r="AK147" s="114">
        <f>AK100+AK138+AK146</f>
        <v>352</v>
      </c>
      <c r="AL147" s="115"/>
      <c r="AM147" s="83">
        <f>AM100+AM138+AM146</f>
        <v>0</v>
      </c>
      <c r="AN147" s="114">
        <f>AN100+AN138+AN146</f>
        <v>1422</v>
      </c>
      <c r="AO147" s="115"/>
      <c r="AP147" s="83">
        <f>AP100+AP138+AP146</f>
        <v>4</v>
      </c>
      <c r="AQ147" s="69"/>
      <c r="AR147" s="83">
        <f aca="true" t="shared" si="7" ref="AR147:AW147">AR100+AR138+AR146</f>
        <v>2</v>
      </c>
      <c r="AS147" s="83">
        <f t="shared" si="7"/>
        <v>6</v>
      </c>
      <c r="AT147" s="83">
        <f t="shared" si="7"/>
        <v>2</v>
      </c>
      <c r="AU147" s="83">
        <f t="shared" si="7"/>
        <v>2</v>
      </c>
      <c r="AV147" s="83">
        <f t="shared" si="7"/>
        <v>20</v>
      </c>
      <c r="AW147" s="83">
        <f t="shared" si="7"/>
        <v>26</v>
      </c>
      <c r="AX147" s="69"/>
      <c r="AY147" s="69"/>
      <c r="AZ147" s="69"/>
      <c r="BA147" s="84"/>
      <c r="BB147" s="90"/>
      <c r="BE147" s="93"/>
      <c r="BF147" s="93"/>
    </row>
    <row r="148" spans="1:54" ht="12.75" customHeight="1">
      <c r="A148" s="297" t="s">
        <v>49</v>
      </c>
      <c r="B148" s="298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9"/>
      <c r="AA148" s="170">
        <f>AA147+AA93</f>
        <v>240</v>
      </c>
      <c r="AB148" s="171"/>
      <c r="AC148" s="170">
        <f>AC147+AC93</f>
        <v>7200</v>
      </c>
      <c r="AD148" s="171"/>
      <c r="AE148" s="170">
        <f>AE147+AE93</f>
        <v>2918</v>
      </c>
      <c r="AF148" s="171"/>
      <c r="AG148" s="170">
        <f>AG147+AG93</f>
        <v>1494</v>
      </c>
      <c r="AH148" s="171"/>
      <c r="AI148" s="170">
        <f>AI147+AI93</f>
        <v>256</v>
      </c>
      <c r="AJ148" s="171"/>
      <c r="AK148" s="170">
        <f>AK147+AK93</f>
        <v>1140</v>
      </c>
      <c r="AL148" s="171"/>
      <c r="AM148" s="94">
        <f>AM147+AM93</f>
        <v>28</v>
      </c>
      <c r="AN148" s="170">
        <f>AN147+AN93</f>
        <v>4282</v>
      </c>
      <c r="AO148" s="171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90"/>
    </row>
    <row r="149" spans="1:54" ht="12.75">
      <c r="A149" s="288" t="s">
        <v>50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89"/>
      <c r="AK149" s="289"/>
      <c r="AL149" s="289"/>
      <c r="AM149" s="289"/>
      <c r="AN149" s="289"/>
      <c r="AO149" s="290"/>
      <c r="AP149" s="95">
        <f aca="true" t="shared" si="8" ref="AP149:AW149">AP147+AP93</f>
        <v>27</v>
      </c>
      <c r="AQ149" s="95">
        <f t="shared" si="8"/>
        <v>28</v>
      </c>
      <c r="AR149" s="95">
        <f t="shared" si="8"/>
        <v>30</v>
      </c>
      <c r="AS149" s="95">
        <f t="shared" si="8"/>
        <v>27</v>
      </c>
      <c r="AT149" s="95">
        <f t="shared" si="8"/>
        <v>30</v>
      </c>
      <c r="AU149" s="95">
        <f t="shared" si="8"/>
        <v>27</v>
      </c>
      <c r="AV149" s="95">
        <f t="shared" si="8"/>
        <v>24</v>
      </c>
      <c r="AW149" s="95">
        <f t="shared" si="8"/>
        <v>26</v>
      </c>
      <c r="AX149" s="86"/>
      <c r="AY149" s="87"/>
      <c r="AZ149" s="1"/>
      <c r="BA149" s="1"/>
      <c r="BB149" s="88"/>
    </row>
    <row r="150" spans="1:54" ht="12.75">
      <c r="A150" s="167" t="s">
        <v>188</v>
      </c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168"/>
      <c r="AK150" s="168"/>
      <c r="AL150" s="168"/>
      <c r="AM150" s="168"/>
      <c r="AN150" s="168"/>
      <c r="AO150" s="169"/>
      <c r="AP150" s="71">
        <v>5</v>
      </c>
      <c r="AQ150" s="71">
        <v>5</v>
      </c>
      <c r="AR150" s="71">
        <v>5</v>
      </c>
      <c r="AS150" s="71">
        <v>5</v>
      </c>
      <c r="AT150" s="71">
        <v>5</v>
      </c>
      <c r="AU150" s="71">
        <v>4</v>
      </c>
      <c r="AV150" s="71">
        <v>4</v>
      </c>
      <c r="AW150" s="71">
        <v>4</v>
      </c>
      <c r="AX150" s="81"/>
      <c r="AY150" s="81"/>
      <c r="AZ150" s="1"/>
      <c r="BA150" s="1"/>
      <c r="BB150" s="88"/>
    </row>
    <row r="151" spans="1:54" ht="12.75">
      <c r="A151" s="167" t="s">
        <v>189</v>
      </c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68"/>
      <c r="AO151" s="169"/>
      <c r="AP151" s="71">
        <v>2</v>
      </c>
      <c r="AQ151" s="71">
        <v>1</v>
      </c>
      <c r="AR151" s="71">
        <v>3</v>
      </c>
      <c r="AS151" s="71">
        <v>2</v>
      </c>
      <c r="AT151" s="71">
        <v>3</v>
      </c>
      <c r="AU151" s="71">
        <v>2</v>
      </c>
      <c r="AV151" s="71">
        <v>1</v>
      </c>
      <c r="AW151" s="71">
        <v>2</v>
      </c>
      <c r="AX151" s="81"/>
      <c r="AY151" s="81"/>
      <c r="AZ151" s="1"/>
      <c r="BA151" s="1"/>
      <c r="BB151" s="88"/>
    </row>
    <row r="152" spans="1:54" ht="30" customHeight="1">
      <c r="A152" s="288" t="s">
        <v>320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289"/>
      <c r="AC152" s="289"/>
      <c r="AD152" s="289"/>
      <c r="AE152" s="289"/>
      <c r="AF152" s="289"/>
      <c r="AG152" s="289"/>
      <c r="AH152" s="289"/>
      <c r="AI152" s="289"/>
      <c r="AJ152" s="289"/>
      <c r="AK152" s="289"/>
      <c r="AL152" s="289"/>
      <c r="AM152" s="289"/>
      <c r="AN152" s="289"/>
      <c r="AO152" s="290"/>
      <c r="AP152" s="71">
        <v>7</v>
      </c>
      <c r="AQ152" s="71">
        <v>6</v>
      </c>
      <c r="AR152" s="71">
        <v>7</v>
      </c>
      <c r="AS152" s="71">
        <v>6</v>
      </c>
      <c r="AT152" s="71">
        <v>7</v>
      </c>
      <c r="AU152" s="71">
        <v>5</v>
      </c>
      <c r="AV152" s="71">
        <v>5</v>
      </c>
      <c r="AW152" s="71">
        <v>6</v>
      </c>
      <c r="AX152" s="81"/>
      <c r="AY152" s="81"/>
      <c r="AZ152" s="71"/>
      <c r="BA152" s="71"/>
      <c r="BB152" s="88"/>
    </row>
    <row r="153" spans="1:54" ht="28.5" customHeight="1">
      <c r="A153" s="167" t="s">
        <v>175</v>
      </c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9"/>
      <c r="AP153" s="71"/>
      <c r="AQ153" s="71"/>
      <c r="AR153" s="71"/>
      <c r="AS153" s="71"/>
      <c r="AT153" s="71"/>
      <c r="AU153" s="71"/>
      <c r="AV153" s="71">
        <v>1</v>
      </c>
      <c r="AW153" s="71"/>
      <c r="AX153" s="81"/>
      <c r="AY153" s="81"/>
      <c r="AZ153" s="1"/>
      <c r="BA153" s="1"/>
      <c r="BB153" s="88"/>
    </row>
    <row r="154" spans="1:54" s="58" customFormat="1" ht="15" customHeight="1">
      <c r="A154" s="291" t="s">
        <v>176</v>
      </c>
      <c r="B154" s="291"/>
      <c r="C154" s="291"/>
      <c r="D154" s="291"/>
      <c r="E154" s="291"/>
      <c r="F154" s="291"/>
      <c r="G154" s="291"/>
      <c r="H154" s="291"/>
      <c r="I154" s="291"/>
      <c r="J154" s="291"/>
      <c r="K154" s="291"/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  <c r="AM154" s="291"/>
      <c r="AN154" s="291"/>
      <c r="AO154" s="291"/>
      <c r="AP154" s="291"/>
      <c r="AQ154" s="291"/>
      <c r="AR154" s="291"/>
      <c r="AS154" s="291"/>
      <c r="AT154" s="291"/>
      <c r="AU154" s="291"/>
      <c r="AV154" s="291"/>
      <c r="AW154" s="291"/>
      <c r="AX154" s="291"/>
      <c r="AY154" s="291"/>
      <c r="AZ154" s="291"/>
      <c r="BA154" s="291"/>
      <c r="BB154" s="88"/>
    </row>
    <row r="155" spans="1:54" s="58" customFormat="1" ht="15" customHeight="1">
      <c r="A155" s="119"/>
      <c r="B155" s="119"/>
      <c r="C155" s="120" t="s">
        <v>177</v>
      </c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16"/>
      <c r="S155" s="116"/>
      <c r="T155" s="116"/>
      <c r="U155" s="116"/>
      <c r="V155" s="116"/>
      <c r="W155" s="116"/>
      <c r="X155" s="89"/>
      <c r="Y155" s="89"/>
      <c r="Z155" s="89"/>
      <c r="AA155" s="116"/>
      <c r="AB155" s="116"/>
      <c r="AC155" s="116">
        <v>240</v>
      </c>
      <c r="AD155" s="116"/>
      <c r="AE155" s="116">
        <v>224</v>
      </c>
      <c r="AF155" s="116"/>
      <c r="AG155" s="116"/>
      <c r="AH155" s="116"/>
      <c r="AI155" s="116"/>
      <c r="AJ155" s="116"/>
      <c r="AK155" s="116">
        <v>224</v>
      </c>
      <c r="AL155" s="116"/>
      <c r="AM155" s="60"/>
      <c r="AN155" s="292">
        <v>16</v>
      </c>
      <c r="AO155" s="292"/>
      <c r="AP155" s="60">
        <v>4</v>
      </c>
      <c r="AQ155" s="60">
        <v>4</v>
      </c>
      <c r="AR155" s="60">
        <v>4</v>
      </c>
      <c r="AS155" s="60">
        <v>4</v>
      </c>
      <c r="AT155" s="60"/>
      <c r="AU155" s="60"/>
      <c r="AV155" s="60"/>
      <c r="AW155" s="60"/>
      <c r="AX155" s="1"/>
      <c r="AY155" s="1"/>
      <c r="AZ155" s="1"/>
      <c r="BA155" s="1"/>
      <c r="BB155" s="88"/>
    </row>
    <row r="156" spans="1:54" s="58" customFormat="1" ht="15" customHeight="1">
      <c r="A156" s="119"/>
      <c r="B156" s="119"/>
      <c r="C156" s="120" t="s">
        <v>178</v>
      </c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16"/>
      <c r="S156" s="116"/>
      <c r="T156" s="116" t="s">
        <v>179</v>
      </c>
      <c r="U156" s="116"/>
      <c r="V156" s="116"/>
      <c r="W156" s="116"/>
      <c r="X156" s="89"/>
      <c r="Y156" s="89"/>
      <c r="Z156" s="89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"/>
      <c r="AN156" s="119"/>
      <c r="AO156" s="119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88"/>
    </row>
    <row r="157" spans="1:54" s="58" customFormat="1" ht="15" customHeight="1">
      <c r="A157" s="119"/>
      <c r="B157" s="119"/>
      <c r="C157" s="120" t="s">
        <v>290</v>
      </c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16"/>
      <c r="S157" s="116"/>
      <c r="T157" s="116">
        <v>4.6</v>
      </c>
      <c r="U157" s="116"/>
      <c r="V157" s="116"/>
      <c r="W157" s="116"/>
      <c r="X157" s="89"/>
      <c r="Y157" s="89"/>
      <c r="Z157" s="89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"/>
      <c r="AN157" s="119"/>
      <c r="AO157" s="119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88"/>
    </row>
    <row r="158" spans="1:54" ht="15" customHeight="1">
      <c r="A158" s="300" t="s">
        <v>57</v>
      </c>
      <c r="B158" s="300"/>
      <c r="C158" s="300"/>
      <c r="D158" s="300"/>
      <c r="E158" s="300"/>
      <c r="F158" s="300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300"/>
      <c r="R158" s="300"/>
      <c r="S158" s="300"/>
      <c r="T158" s="300"/>
      <c r="U158" s="300"/>
      <c r="V158" s="300"/>
      <c r="W158" s="300"/>
      <c r="X158" s="300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88"/>
    </row>
    <row r="159" spans="1:55" ht="24.75" customHeight="1">
      <c r="A159" s="137" t="s">
        <v>58</v>
      </c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38"/>
      <c r="S159" s="137" t="s">
        <v>86</v>
      </c>
      <c r="T159" s="179"/>
      <c r="U159" s="179"/>
      <c r="V159" s="179"/>
      <c r="W159" s="179"/>
      <c r="X159" s="138"/>
      <c r="Y159" s="72"/>
      <c r="Z159" s="72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88"/>
      <c r="BC159" s="20"/>
    </row>
    <row r="160" spans="1:54" ht="21" customHeight="1">
      <c r="A160" s="139" t="s">
        <v>180</v>
      </c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2"/>
      <c r="S160" s="147">
        <v>145</v>
      </c>
      <c r="T160" s="223"/>
      <c r="U160" s="223"/>
      <c r="V160" s="223"/>
      <c r="W160" s="223"/>
      <c r="X160" s="148"/>
      <c r="Y160" s="72"/>
      <c r="Z160" s="72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88"/>
    </row>
    <row r="161" spans="1:55" ht="12.75">
      <c r="A161" s="139" t="s">
        <v>181</v>
      </c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2"/>
      <c r="S161" s="137">
        <v>68</v>
      </c>
      <c r="T161" s="179"/>
      <c r="U161" s="179"/>
      <c r="V161" s="179"/>
      <c r="W161" s="179"/>
      <c r="X161" s="138"/>
      <c r="Y161" s="72"/>
      <c r="Z161" s="72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88"/>
      <c r="BC161" s="20"/>
    </row>
    <row r="162" spans="1:55" ht="12.75">
      <c r="A162" s="139" t="s">
        <v>182</v>
      </c>
      <c r="B162" s="221"/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2"/>
      <c r="S162" s="137">
        <v>26</v>
      </c>
      <c r="T162" s="179"/>
      <c r="U162" s="179"/>
      <c r="V162" s="179"/>
      <c r="W162" s="179"/>
      <c r="X162" s="138"/>
      <c r="Y162" s="72"/>
      <c r="Z162" s="72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88"/>
      <c r="BC162" s="20"/>
    </row>
    <row r="163" spans="1:54" s="26" customFormat="1" ht="15" customHeight="1">
      <c r="A163" s="139" t="s">
        <v>183</v>
      </c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2"/>
      <c r="S163" s="137">
        <v>1</v>
      </c>
      <c r="T163" s="179"/>
      <c r="U163" s="179"/>
      <c r="V163" s="179"/>
      <c r="W163" s="179"/>
      <c r="X163" s="138"/>
      <c r="Y163" s="72"/>
      <c r="Z163" s="72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88"/>
    </row>
    <row r="164" spans="1:54" s="26" customFormat="1" ht="15" customHeight="1">
      <c r="A164" s="139"/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2"/>
      <c r="S164" s="137"/>
      <c r="T164" s="179"/>
      <c r="U164" s="179"/>
      <c r="V164" s="179"/>
      <c r="W164" s="179"/>
      <c r="X164" s="138"/>
      <c r="Y164" s="72"/>
      <c r="Z164" s="72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88"/>
    </row>
    <row r="165" spans="1:54" s="26" customFormat="1" ht="12.75">
      <c r="A165" s="294" t="s">
        <v>87</v>
      </c>
      <c r="B165" s="295"/>
      <c r="C165" s="295"/>
      <c r="D165" s="295"/>
      <c r="E165" s="295"/>
      <c r="F165" s="295"/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6"/>
      <c r="S165" s="172">
        <v>240</v>
      </c>
      <c r="T165" s="173"/>
      <c r="U165" s="173"/>
      <c r="V165" s="173"/>
      <c r="W165" s="173"/>
      <c r="X165" s="174"/>
      <c r="Y165" s="72"/>
      <c r="Z165" s="72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88"/>
    </row>
    <row r="166" spans="1:54" s="26" customFormat="1" ht="12.7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88"/>
    </row>
    <row r="167" spans="1:54" ht="15">
      <c r="A167" s="176" t="s">
        <v>75</v>
      </c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88"/>
    </row>
    <row r="168" spans="1:54" ht="15">
      <c r="A168" s="293" t="s">
        <v>291</v>
      </c>
      <c r="B168" s="293"/>
      <c r="C168" s="293"/>
      <c r="D168" s="293"/>
      <c r="E168" s="293"/>
      <c r="F168" s="293"/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  <c r="X168" s="293"/>
      <c r="Y168" s="293"/>
      <c r="Z168" s="293"/>
      <c r="AA168" s="293"/>
      <c r="AB168" s="293"/>
      <c r="AC168" s="293"/>
      <c r="AD168" s="293"/>
      <c r="AE168" s="293"/>
      <c r="AF168" s="293"/>
      <c r="AG168" s="293"/>
      <c r="AH168" s="293"/>
      <c r="AI168" s="293"/>
      <c r="AJ168" s="293"/>
      <c r="AK168" s="293"/>
      <c r="AL168" s="293"/>
      <c r="AM168" s="293"/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  <c r="AY168" s="293"/>
      <c r="AZ168" s="293"/>
      <c r="BA168" s="293"/>
      <c r="BB168" s="88"/>
    </row>
    <row r="169" spans="1:54" ht="12.7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88"/>
    </row>
    <row r="170" spans="1:54" ht="12.75">
      <c r="A170" s="88"/>
      <c r="B170" s="88"/>
      <c r="C170" s="88"/>
      <c r="D170" s="88"/>
      <c r="E170" s="175" t="s">
        <v>277</v>
      </c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</row>
    <row r="171" spans="1:54" ht="12.75">
      <c r="A171" s="88"/>
      <c r="B171" s="88"/>
      <c r="C171" s="88"/>
      <c r="D171" s="88"/>
      <c r="E171" s="220" t="s">
        <v>333</v>
      </c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</row>
    <row r="172" spans="5:24" ht="12.75"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</row>
    <row r="173" spans="5:24" ht="12.75"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</row>
  </sheetData>
  <sheetProtection/>
  <mergeCells count="1334">
    <mergeCell ref="AI124:AJ124"/>
    <mergeCell ref="AK124:AL124"/>
    <mergeCell ref="AN124:AO124"/>
    <mergeCell ref="AE123:AF123"/>
    <mergeCell ref="AG123:AH123"/>
    <mergeCell ref="AI123:AJ123"/>
    <mergeCell ref="AK123:AL123"/>
    <mergeCell ref="AN123:AO123"/>
    <mergeCell ref="A124:Z124"/>
    <mergeCell ref="AA124:AB124"/>
    <mergeCell ref="AC124:AD124"/>
    <mergeCell ref="AE124:AF124"/>
    <mergeCell ref="AG124:AH124"/>
    <mergeCell ref="A123:Q123"/>
    <mergeCell ref="R123:S123"/>
    <mergeCell ref="T123:U123"/>
    <mergeCell ref="V123:W123"/>
    <mergeCell ref="AA123:AB123"/>
    <mergeCell ref="AN103:AO103"/>
    <mergeCell ref="AI103:AJ103"/>
    <mergeCell ref="AK103:AL103"/>
    <mergeCell ref="A110:B110"/>
    <mergeCell ref="C110:Q110"/>
    <mergeCell ref="R110:S110"/>
    <mergeCell ref="T110:U110"/>
    <mergeCell ref="V110:W110"/>
    <mergeCell ref="AA110:AB110"/>
    <mergeCell ref="AE104:AF104"/>
    <mergeCell ref="AN111:AO111"/>
    <mergeCell ref="AC123:AD123"/>
    <mergeCell ref="AI122:AJ122"/>
    <mergeCell ref="AA114:AB114"/>
    <mergeCell ref="V122:W122"/>
    <mergeCell ref="C116:Q116"/>
    <mergeCell ref="AG93:AH93"/>
    <mergeCell ref="AA111:AB111"/>
    <mergeCell ref="AC111:AD111"/>
    <mergeCell ref="AE111:AF111"/>
    <mergeCell ref="AG111:AH111"/>
    <mergeCell ref="AE110:AF110"/>
    <mergeCell ref="AI111:AJ111"/>
    <mergeCell ref="AK111:AL111"/>
    <mergeCell ref="AG110:AH110"/>
    <mergeCell ref="AI110:AJ110"/>
    <mergeCell ref="AK110:AL110"/>
    <mergeCell ref="A103:B103"/>
    <mergeCell ref="C111:Q111"/>
    <mergeCell ref="R111:S111"/>
    <mergeCell ref="T111:U111"/>
    <mergeCell ref="V111:W111"/>
    <mergeCell ref="AI97:AJ97"/>
    <mergeCell ref="T70:U70"/>
    <mergeCell ref="A93:Q93"/>
    <mergeCell ref="R93:S93"/>
    <mergeCell ref="T93:U93"/>
    <mergeCell ref="V93:W93"/>
    <mergeCell ref="A92:Q92"/>
    <mergeCell ref="R92:S92"/>
    <mergeCell ref="T92:U92"/>
    <mergeCell ref="V92:W92"/>
    <mergeCell ref="R103:S103"/>
    <mergeCell ref="T103:U103"/>
    <mergeCell ref="V103:W103"/>
    <mergeCell ref="AA103:AB103"/>
    <mergeCell ref="AC103:AD103"/>
    <mergeCell ref="AE103:AF103"/>
    <mergeCell ref="T63:U63"/>
    <mergeCell ref="AA65:AB65"/>
    <mergeCell ref="V63:W63"/>
    <mergeCell ref="AA63:AB63"/>
    <mergeCell ref="A68:B68"/>
    <mergeCell ref="AN66:AO66"/>
    <mergeCell ref="A67:B67"/>
    <mergeCell ref="C67:Q67"/>
    <mergeCell ref="AK67:AL67"/>
    <mergeCell ref="AN67:AO67"/>
    <mergeCell ref="AV43:AW43"/>
    <mergeCell ref="AC65:AD65"/>
    <mergeCell ref="T65:U65"/>
    <mergeCell ref="V65:W65"/>
    <mergeCell ref="T64:U64"/>
    <mergeCell ref="V64:W64"/>
    <mergeCell ref="AA64:AB64"/>
    <mergeCell ref="T59:U59"/>
    <mergeCell ref="AI60:AJ60"/>
    <mergeCell ref="AC63:AD63"/>
    <mergeCell ref="T50:U50"/>
    <mergeCell ref="T51:U51"/>
    <mergeCell ref="Y46:Y47"/>
    <mergeCell ref="X46:X47"/>
    <mergeCell ref="AA50:AB50"/>
    <mergeCell ref="AC50:AD50"/>
    <mergeCell ref="A48:BA48"/>
    <mergeCell ref="AG51:AH51"/>
    <mergeCell ref="AE44:AF47"/>
    <mergeCell ref="A41:B47"/>
    <mergeCell ref="AI45:AJ47"/>
    <mergeCell ref="AI50:AJ50"/>
    <mergeCell ref="AK50:AL50"/>
    <mergeCell ref="AE50:AF50"/>
    <mergeCell ref="AG50:AH50"/>
    <mergeCell ref="AE52:AF52"/>
    <mergeCell ref="AX43:AY43"/>
    <mergeCell ref="AK45:AL47"/>
    <mergeCell ref="AM45:AM47"/>
    <mergeCell ref="AP43:AQ43"/>
    <mergeCell ref="AP46:BA46"/>
    <mergeCell ref="AR43:AS43"/>
    <mergeCell ref="AZ43:BA43"/>
    <mergeCell ref="AE43:AM43"/>
    <mergeCell ref="AG44:AM44"/>
    <mergeCell ref="AG45:AH47"/>
    <mergeCell ref="V50:W50"/>
    <mergeCell ref="AK93:AL93"/>
    <mergeCell ref="AN93:AO93"/>
    <mergeCell ref="AI93:AJ93"/>
    <mergeCell ref="AC58:AD58"/>
    <mergeCell ref="AA58:AB58"/>
    <mergeCell ref="AN50:AO50"/>
    <mergeCell ref="AI63:AJ63"/>
    <mergeCell ref="V51:W51"/>
    <mergeCell ref="AE57:AF57"/>
    <mergeCell ref="T53:U53"/>
    <mergeCell ref="V53:W53"/>
    <mergeCell ref="C52:Q52"/>
    <mergeCell ref="AK54:AL54"/>
    <mergeCell ref="AG63:AH63"/>
    <mergeCell ref="V56:W56"/>
    <mergeCell ref="AA56:AB56"/>
    <mergeCell ref="AE63:AF63"/>
    <mergeCell ref="R62:S62"/>
    <mergeCell ref="T62:U62"/>
    <mergeCell ref="V81:W81"/>
    <mergeCell ref="AA81:AB81"/>
    <mergeCell ref="AG69:AH69"/>
    <mergeCell ref="AG76:AH76"/>
    <mergeCell ref="AE78:AF78"/>
    <mergeCell ref="AE80:AF80"/>
    <mergeCell ref="AC81:AD81"/>
    <mergeCell ref="AC78:AD78"/>
    <mergeCell ref="AE76:AF76"/>
    <mergeCell ref="AC79:AD79"/>
    <mergeCell ref="T67:U67"/>
    <mergeCell ref="AI67:AJ67"/>
    <mergeCell ref="AG65:AH65"/>
    <mergeCell ref="T69:U69"/>
    <mergeCell ref="V69:W69"/>
    <mergeCell ref="AA69:AB69"/>
    <mergeCell ref="AC69:AD69"/>
    <mergeCell ref="AI69:AJ69"/>
    <mergeCell ref="AE67:AF67"/>
    <mergeCell ref="V67:W67"/>
    <mergeCell ref="AI104:AJ104"/>
    <mergeCell ref="AE106:AF106"/>
    <mergeCell ref="AI70:AJ70"/>
    <mergeCell ref="AG103:AH103"/>
    <mergeCell ref="AG85:AH85"/>
    <mergeCell ref="AG82:AH82"/>
    <mergeCell ref="AI83:AJ83"/>
    <mergeCell ref="AG87:AH87"/>
    <mergeCell ref="AE88:AF88"/>
    <mergeCell ref="A102:BA102"/>
    <mergeCell ref="AA97:AB97"/>
    <mergeCell ref="AC97:AD97"/>
    <mergeCell ref="AA107:AB107"/>
    <mergeCell ref="AC107:AD107"/>
    <mergeCell ref="C103:Q103"/>
    <mergeCell ref="T104:U104"/>
    <mergeCell ref="V104:W104"/>
    <mergeCell ref="AC104:AD104"/>
    <mergeCell ref="T105:U105"/>
    <mergeCell ref="V105:W105"/>
    <mergeCell ref="R122:S122"/>
    <mergeCell ref="C114:Q114"/>
    <mergeCell ref="R114:S114"/>
    <mergeCell ref="T114:U114"/>
    <mergeCell ref="V114:W114"/>
    <mergeCell ref="C120:Q120"/>
    <mergeCell ref="R120:S121"/>
    <mergeCell ref="C119:Q119"/>
    <mergeCell ref="V120:W121"/>
    <mergeCell ref="V116:W117"/>
    <mergeCell ref="AN114:AO114"/>
    <mergeCell ref="T82:U82"/>
    <mergeCell ref="A83:B83"/>
    <mergeCell ref="C83:Q83"/>
    <mergeCell ref="R83:S83"/>
    <mergeCell ref="AA82:AB82"/>
    <mergeCell ref="AC82:AD82"/>
    <mergeCell ref="A114:B114"/>
    <mergeCell ref="AC114:AD114"/>
    <mergeCell ref="AE114:AF114"/>
    <mergeCell ref="V86:W86"/>
    <mergeCell ref="AK78:AL78"/>
    <mergeCell ref="AN78:AO78"/>
    <mergeCell ref="AG77:AH77"/>
    <mergeCell ref="AC90:AD90"/>
    <mergeCell ref="AE90:AF90"/>
    <mergeCell ref="AG90:AH90"/>
    <mergeCell ref="AC89:AD89"/>
    <mergeCell ref="AE82:AF82"/>
    <mergeCell ref="AG81:AH81"/>
    <mergeCell ref="A91:B91"/>
    <mergeCell ref="A95:BA95"/>
    <mergeCell ref="A90:B90"/>
    <mergeCell ref="AG86:AH86"/>
    <mergeCell ref="A85:B85"/>
    <mergeCell ref="C85:Q85"/>
    <mergeCell ref="C90:Q90"/>
    <mergeCell ref="T90:U90"/>
    <mergeCell ref="T85:U85"/>
    <mergeCell ref="V85:W85"/>
    <mergeCell ref="R91:S91"/>
    <mergeCell ref="T91:U91"/>
    <mergeCell ref="AI91:AJ91"/>
    <mergeCell ref="AI90:AJ90"/>
    <mergeCell ref="R90:S90"/>
    <mergeCell ref="AK90:AL90"/>
    <mergeCell ref="V90:W90"/>
    <mergeCell ref="AA90:AB90"/>
    <mergeCell ref="A168:BA168"/>
    <mergeCell ref="A164:R164"/>
    <mergeCell ref="S164:X164"/>
    <mergeCell ref="A165:R165"/>
    <mergeCell ref="A151:AO151"/>
    <mergeCell ref="AA122:AB122"/>
    <mergeCell ref="AA148:AB148"/>
    <mergeCell ref="AC122:AD122"/>
    <mergeCell ref="A148:Z148"/>
    <mergeCell ref="A158:X158"/>
    <mergeCell ref="A163:R163"/>
    <mergeCell ref="S163:X163"/>
    <mergeCell ref="A161:R161"/>
    <mergeCell ref="S161:X161"/>
    <mergeCell ref="A154:BA154"/>
    <mergeCell ref="T155:U155"/>
    <mergeCell ref="AG155:AH155"/>
    <mergeCell ref="AN155:AO155"/>
    <mergeCell ref="A155:B155"/>
    <mergeCell ref="A156:B156"/>
    <mergeCell ref="T127:U127"/>
    <mergeCell ref="A159:R159"/>
    <mergeCell ref="S159:X159"/>
    <mergeCell ref="A149:AO149"/>
    <mergeCell ref="AG148:AH148"/>
    <mergeCell ref="V127:W127"/>
    <mergeCell ref="AA127:AB127"/>
    <mergeCell ref="V70:W70"/>
    <mergeCell ref="AE122:AF122"/>
    <mergeCell ref="A152:AO152"/>
    <mergeCell ref="AK148:AL148"/>
    <mergeCell ref="AN148:AO148"/>
    <mergeCell ref="AI148:AJ148"/>
    <mergeCell ref="AN122:AO122"/>
    <mergeCell ref="A127:B127"/>
    <mergeCell ref="C127:Q127"/>
    <mergeCell ref="R127:S127"/>
    <mergeCell ref="AK105:AL105"/>
    <mergeCell ref="AG122:AH122"/>
    <mergeCell ref="G36:I36"/>
    <mergeCell ref="C91:Q91"/>
    <mergeCell ref="V91:W91"/>
    <mergeCell ref="AG91:AH91"/>
    <mergeCell ref="T122:U122"/>
    <mergeCell ref="C36:F36"/>
    <mergeCell ref="G37:I37"/>
    <mergeCell ref="G38:I38"/>
    <mergeCell ref="AY31:BA31"/>
    <mergeCell ref="AI31:AU31"/>
    <mergeCell ref="A38:B38"/>
    <mergeCell ref="C38:F38"/>
    <mergeCell ref="P37:S37"/>
    <mergeCell ref="T37:V37"/>
    <mergeCell ref="A37:B37"/>
    <mergeCell ref="C37:F37"/>
    <mergeCell ref="T38:V38"/>
    <mergeCell ref="M37:O37"/>
    <mergeCell ref="W32:Y32"/>
    <mergeCell ref="G32:I32"/>
    <mergeCell ref="AY38:BA40"/>
    <mergeCell ref="AI38:AO40"/>
    <mergeCell ref="Z37:AH37"/>
    <mergeCell ref="AV30:AX30"/>
    <mergeCell ref="Z36:AH36"/>
    <mergeCell ref="Z32:AH32"/>
    <mergeCell ref="Z35:AH35"/>
    <mergeCell ref="Z33:AH33"/>
    <mergeCell ref="AJ23:AN23"/>
    <mergeCell ref="AI29:BA29"/>
    <mergeCell ref="A12:AK12"/>
    <mergeCell ref="J33:L33"/>
    <mergeCell ref="C34:F34"/>
    <mergeCell ref="C32:F32"/>
    <mergeCell ref="O23:R23"/>
    <mergeCell ref="P34:S34"/>
    <mergeCell ref="Z31:AH31"/>
    <mergeCell ref="J23:N23"/>
    <mergeCell ref="AQ2:BA2"/>
    <mergeCell ref="AO3:BA3"/>
    <mergeCell ref="AM5:BA5"/>
    <mergeCell ref="AM9:BA9"/>
    <mergeCell ref="AM6:BA6"/>
    <mergeCell ref="AM7:BA7"/>
    <mergeCell ref="P32:S32"/>
    <mergeCell ref="A32:B32"/>
    <mergeCell ref="A33:B33"/>
    <mergeCell ref="C33:F33"/>
    <mergeCell ref="M32:O32"/>
    <mergeCell ref="W36:Y36"/>
    <mergeCell ref="P36:S36"/>
    <mergeCell ref="W35:Y35"/>
    <mergeCell ref="T36:V36"/>
    <mergeCell ref="M36:O36"/>
    <mergeCell ref="A2:I2"/>
    <mergeCell ref="G33:I33"/>
    <mergeCell ref="W30:Y31"/>
    <mergeCell ref="J32:L32"/>
    <mergeCell ref="M30:O31"/>
    <mergeCell ref="T33:V33"/>
    <mergeCell ref="W33:Y33"/>
    <mergeCell ref="L7:AK7"/>
    <mergeCell ref="A23:A24"/>
    <mergeCell ref="A13:AK13"/>
    <mergeCell ref="L8:AK8"/>
    <mergeCell ref="M6:AK6"/>
    <mergeCell ref="A5:J5"/>
    <mergeCell ref="L5:AK5"/>
    <mergeCell ref="A6:J6"/>
    <mergeCell ref="T30:V31"/>
    <mergeCell ref="Z30:AH30"/>
    <mergeCell ref="A29:Y29"/>
    <mergeCell ref="A11:AK11"/>
    <mergeCell ref="A15:AK15"/>
    <mergeCell ref="A22:BA22"/>
    <mergeCell ref="P30:S31"/>
    <mergeCell ref="AS23:AV23"/>
    <mergeCell ref="AO23:AR23"/>
    <mergeCell ref="B23:E23"/>
    <mergeCell ref="F23:I23"/>
    <mergeCell ref="G30:I31"/>
    <mergeCell ref="AW23:BA23"/>
    <mergeCell ref="C30:F31"/>
    <mergeCell ref="A30:B31"/>
    <mergeCell ref="A89:B89"/>
    <mergeCell ref="C89:Q89"/>
    <mergeCell ref="R89:S89"/>
    <mergeCell ref="T89:U89"/>
    <mergeCell ref="V89:W89"/>
    <mergeCell ref="A88:B88"/>
    <mergeCell ref="C88:Q88"/>
    <mergeCell ref="R88:S88"/>
    <mergeCell ref="T88:U88"/>
    <mergeCell ref="V88:W88"/>
    <mergeCell ref="P33:S33"/>
    <mergeCell ref="AC88:AD88"/>
    <mergeCell ref="T87:U87"/>
    <mergeCell ref="V87:W87"/>
    <mergeCell ref="AA87:AB87"/>
    <mergeCell ref="AG88:AH88"/>
    <mergeCell ref="AA88:AB88"/>
    <mergeCell ref="W37:Y37"/>
    <mergeCell ref="A70:Q70"/>
    <mergeCell ref="R85:S85"/>
    <mergeCell ref="J35:L35"/>
    <mergeCell ref="M35:O35"/>
    <mergeCell ref="A35:B35"/>
    <mergeCell ref="P35:S35"/>
    <mergeCell ref="A87:B87"/>
    <mergeCell ref="C87:Q87"/>
    <mergeCell ref="R87:S87"/>
    <mergeCell ref="R53:S53"/>
    <mergeCell ref="R63:S63"/>
    <mergeCell ref="M38:O38"/>
    <mergeCell ref="T35:V35"/>
    <mergeCell ref="Q39:S39"/>
    <mergeCell ref="A40:P40"/>
    <mergeCell ref="T40:Y40"/>
    <mergeCell ref="T34:V34"/>
    <mergeCell ref="M34:O34"/>
    <mergeCell ref="A34:B34"/>
    <mergeCell ref="P38:S38"/>
    <mergeCell ref="J38:L38"/>
    <mergeCell ref="AE51:AF51"/>
    <mergeCell ref="AA53:AB53"/>
    <mergeCell ref="W38:Y38"/>
    <mergeCell ref="AE77:AF77"/>
    <mergeCell ref="AE72:AF72"/>
    <mergeCell ref="A36:B36"/>
    <mergeCell ref="Q40:S40"/>
    <mergeCell ref="T39:Y39"/>
    <mergeCell ref="R67:S67"/>
    <mergeCell ref="C59:Q59"/>
    <mergeCell ref="T84:U84"/>
    <mergeCell ref="R84:S84"/>
    <mergeCell ref="G34:I34"/>
    <mergeCell ref="J34:L34"/>
    <mergeCell ref="C35:F35"/>
    <mergeCell ref="G35:I35"/>
    <mergeCell ref="J36:L36"/>
    <mergeCell ref="C75:Q75"/>
    <mergeCell ref="C63:Q63"/>
    <mergeCell ref="C58:Q58"/>
    <mergeCell ref="AM11:BA11"/>
    <mergeCell ref="AM12:BA12"/>
    <mergeCell ref="AI51:AJ51"/>
    <mergeCell ref="A49:BA49"/>
    <mergeCell ref="AK51:AL51"/>
    <mergeCell ref="A51:B51"/>
    <mergeCell ref="AA51:AB51"/>
    <mergeCell ref="AC51:AD51"/>
    <mergeCell ref="AM13:BA13"/>
    <mergeCell ref="A39:P39"/>
    <mergeCell ref="AV32:AX32"/>
    <mergeCell ref="Z34:AH34"/>
    <mergeCell ref="W34:Y34"/>
    <mergeCell ref="A16:AK16"/>
    <mergeCell ref="A17:AK17"/>
    <mergeCell ref="AF23:AI23"/>
    <mergeCell ref="A18:AK18"/>
    <mergeCell ref="A19:AK19"/>
    <mergeCell ref="T32:V32"/>
    <mergeCell ref="M33:O33"/>
    <mergeCell ref="AA23:AE23"/>
    <mergeCell ref="AY30:BA30"/>
    <mergeCell ref="AY33:BA33"/>
    <mergeCell ref="AY34:BA34"/>
    <mergeCell ref="AP37:AX37"/>
    <mergeCell ref="AY35:BA35"/>
    <mergeCell ref="AI32:AU32"/>
    <mergeCell ref="AI33:AU33"/>
    <mergeCell ref="AI30:AU30"/>
    <mergeCell ref="AY32:BA32"/>
    <mergeCell ref="AV31:AX31"/>
    <mergeCell ref="J37:L37"/>
    <mergeCell ref="A10:AK10"/>
    <mergeCell ref="A21:AK21"/>
    <mergeCell ref="A14:AK14"/>
    <mergeCell ref="S23:V23"/>
    <mergeCell ref="W23:Z23"/>
    <mergeCell ref="J30:L31"/>
    <mergeCell ref="A20:AK20"/>
    <mergeCell ref="AM10:BA10"/>
    <mergeCell ref="A84:B84"/>
    <mergeCell ref="C84:Q84"/>
    <mergeCell ref="V84:W84"/>
    <mergeCell ref="AK77:AL77"/>
    <mergeCell ref="AN77:AO77"/>
    <mergeCell ref="AC84:AD84"/>
    <mergeCell ref="A82:B82"/>
    <mergeCell ref="C82:Q82"/>
    <mergeCell ref="R82:S82"/>
    <mergeCell ref="T83:U83"/>
    <mergeCell ref="AI53:AJ53"/>
    <mergeCell ref="AI81:AJ81"/>
    <mergeCell ref="AI82:AJ82"/>
    <mergeCell ref="AI85:AJ85"/>
    <mergeCell ref="AI72:AJ72"/>
    <mergeCell ref="AI86:AJ86"/>
    <mergeCell ref="AI54:AJ54"/>
    <mergeCell ref="A71:BA71"/>
    <mergeCell ref="AK83:AL83"/>
    <mergeCell ref="AN83:AO83"/>
    <mergeCell ref="AK89:AL89"/>
    <mergeCell ref="AK88:AL88"/>
    <mergeCell ref="AK79:AL79"/>
    <mergeCell ref="AG84:AH84"/>
    <mergeCell ref="AK92:AL92"/>
    <mergeCell ref="AC87:AD87"/>
    <mergeCell ref="AC85:AD85"/>
    <mergeCell ref="AE86:AF86"/>
    <mergeCell ref="AE85:AF85"/>
    <mergeCell ref="AK91:AL91"/>
    <mergeCell ref="AI92:AJ92"/>
    <mergeCell ref="AG72:AH72"/>
    <mergeCell ref="AE81:AF81"/>
    <mergeCell ref="AI80:AJ80"/>
    <mergeCell ref="AG60:AH60"/>
    <mergeCell ref="AG92:AH92"/>
    <mergeCell ref="AI65:AJ65"/>
    <mergeCell ref="AG67:AH67"/>
    <mergeCell ref="AI73:AJ73"/>
    <mergeCell ref="AK74:AL74"/>
    <mergeCell ref="AK64:AL64"/>
    <mergeCell ref="AK85:AL85"/>
    <mergeCell ref="AK72:AL72"/>
    <mergeCell ref="AE84:AF84"/>
    <mergeCell ref="AG78:AH78"/>
    <mergeCell ref="AK65:AL65"/>
    <mergeCell ref="AK66:AL66"/>
    <mergeCell ref="AK69:AL69"/>
    <mergeCell ref="AG89:AH89"/>
    <mergeCell ref="AG80:AH80"/>
    <mergeCell ref="AE79:AF79"/>
    <mergeCell ref="AG79:AH79"/>
    <mergeCell ref="AI77:AJ77"/>
    <mergeCell ref="AI84:AJ84"/>
    <mergeCell ref="AI89:AJ89"/>
    <mergeCell ref="AE87:AF87"/>
    <mergeCell ref="AE89:AF89"/>
    <mergeCell ref="AA67:AB67"/>
    <mergeCell ref="AE92:AF92"/>
    <mergeCell ref="AC83:AD83"/>
    <mergeCell ref="AE83:AF83"/>
    <mergeCell ref="AC86:AD86"/>
    <mergeCell ref="AE91:AF91"/>
    <mergeCell ref="AA86:AB86"/>
    <mergeCell ref="AA85:AB85"/>
    <mergeCell ref="AA89:AB89"/>
    <mergeCell ref="AA91:AB91"/>
    <mergeCell ref="AE73:AF73"/>
    <mergeCell ref="AG73:AH73"/>
    <mergeCell ref="AC60:AD60"/>
    <mergeCell ref="AE60:AF60"/>
    <mergeCell ref="AE58:AF58"/>
    <mergeCell ref="AG64:AH64"/>
    <mergeCell ref="AC68:AD68"/>
    <mergeCell ref="AN56:AO56"/>
    <mergeCell ref="C57:Q57"/>
    <mergeCell ref="A56:B56"/>
    <mergeCell ref="C56:Q56"/>
    <mergeCell ref="R57:S57"/>
    <mergeCell ref="T57:U57"/>
    <mergeCell ref="AK56:AL56"/>
    <mergeCell ref="AE56:AF56"/>
    <mergeCell ref="R58:S58"/>
    <mergeCell ref="E171:X171"/>
    <mergeCell ref="A162:R162"/>
    <mergeCell ref="S162:X162"/>
    <mergeCell ref="A160:R160"/>
    <mergeCell ref="S160:X160"/>
    <mergeCell ref="C78:Q78"/>
    <mergeCell ref="A86:B86"/>
    <mergeCell ref="C86:Q86"/>
    <mergeCell ref="R86:S86"/>
    <mergeCell ref="T86:U86"/>
    <mergeCell ref="A79:B79"/>
    <mergeCell ref="C79:Q79"/>
    <mergeCell ref="R79:S79"/>
    <mergeCell ref="T79:U79"/>
    <mergeCell ref="V79:W79"/>
    <mergeCell ref="A81:B81"/>
    <mergeCell ref="C81:Q81"/>
    <mergeCell ref="R81:S81"/>
    <mergeCell ref="T81:U81"/>
    <mergeCell ref="A80:B80"/>
    <mergeCell ref="A94:BA94"/>
    <mergeCell ref="AN88:AO88"/>
    <mergeCell ref="AC91:AD91"/>
    <mergeCell ref="AA92:AB92"/>
    <mergeCell ref="AA93:AB93"/>
    <mergeCell ref="AA83:AB83"/>
    <mergeCell ref="AG83:AH83"/>
    <mergeCell ref="AN91:AO91"/>
    <mergeCell ref="AN87:AO87"/>
    <mergeCell ref="AA84:AB84"/>
    <mergeCell ref="AN92:AO92"/>
    <mergeCell ref="AI88:AJ88"/>
    <mergeCell ref="AI87:AJ87"/>
    <mergeCell ref="C80:Q80"/>
    <mergeCell ref="R80:S80"/>
    <mergeCell ref="T80:U80"/>
    <mergeCell ref="V80:W80"/>
    <mergeCell ref="V82:W82"/>
    <mergeCell ref="AN82:AO82"/>
    <mergeCell ref="AN85:AO85"/>
    <mergeCell ref="AK86:AL86"/>
    <mergeCell ref="AK80:AL80"/>
    <mergeCell ref="AK87:AL87"/>
    <mergeCell ref="AN86:AO86"/>
    <mergeCell ref="AN84:AO84"/>
    <mergeCell ref="AK84:AL84"/>
    <mergeCell ref="AN80:AO80"/>
    <mergeCell ref="AC93:AD93"/>
    <mergeCell ref="AE93:AF93"/>
    <mergeCell ref="AC92:AD92"/>
    <mergeCell ref="AA78:AB78"/>
    <mergeCell ref="V83:W83"/>
    <mergeCell ref="AN90:AO90"/>
    <mergeCell ref="AK81:AL81"/>
    <mergeCell ref="AN81:AO81"/>
    <mergeCell ref="AK82:AL82"/>
    <mergeCell ref="AN89:AO89"/>
    <mergeCell ref="AA79:AB79"/>
    <mergeCell ref="AN79:AO79"/>
    <mergeCell ref="AI79:AJ79"/>
    <mergeCell ref="AC80:AD80"/>
    <mergeCell ref="AA80:AB80"/>
    <mergeCell ref="AC76:AD76"/>
    <mergeCell ref="AI78:AJ78"/>
    <mergeCell ref="T75:U75"/>
    <mergeCell ref="V75:W75"/>
    <mergeCell ref="AA75:AB75"/>
    <mergeCell ref="AC77:AD77"/>
    <mergeCell ref="T76:U76"/>
    <mergeCell ref="V76:W76"/>
    <mergeCell ref="T77:U77"/>
    <mergeCell ref="V77:W77"/>
    <mergeCell ref="AA77:AB77"/>
    <mergeCell ref="R75:S75"/>
    <mergeCell ref="A77:B77"/>
    <mergeCell ref="C77:Q77"/>
    <mergeCell ref="R77:S77"/>
    <mergeCell ref="R76:S76"/>
    <mergeCell ref="A78:B78"/>
    <mergeCell ref="A76:B76"/>
    <mergeCell ref="C76:Q76"/>
    <mergeCell ref="A75:B75"/>
    <mergeCell ref="R78:S78"/>
    <mergeCell ref="R74:S74"/>
    <mergeCell ref="T74:U74"/>
    <mergeCell ref="A73:B73"/>
    <mergeCell ref="C73:Q73"/>
    <mergeCell ref="R73:S73"/>
    <mergeCell ref="T73:U73"/>
    <mergeCell ref="A74:B74"/>
    <mergeCell ref="C74:Q74"/>
    <mergeCell ref="AN74:AO74"/>
    <mergeCell ref="AN75:AO75"/>
    <mergeCell ref="AN73:AO73"/>
    <mergeCell ref="AI76:AJ76"/>
    <mergeCell ref="AK76:AL76"/>
    <mergeCell ref="AN76:AO76"/>
    <mergeCell ref="AI75:AJ75"/>
    <mergeCell ref="AK75:AL75"/>
    <mergeCell ref="AI74:AJ74"/>
    <mergeCell ref="AK73:AL73"/>
    <mergeCell ref="AA72:AB72"/>
    <mergeCell ref="V73:W73"/>
    <mergeCell ref="AA73:AB73"/>
    <mergeCell ref="AC73:AD73"/>
    <mergeCell ref="V74:W74"/>
    <mergeCell ref="AA74:AB74"/>
    <mergeCell ref="AC74:AD74"/>
    <mergeCell ref="V72:W72"/>
    <mergeCell ref="AE74:AF74"/>
    <mergeCell ref="AG74:AH74"/>
    <mergeCell ref="AG75:AH75"/>
    <mergeCell ref="AA76:AB76"/>
    <mergeCell ref="AN72:AO72"/>
    <mergeCell ref="AI68:AJ68"/>
    <mergeCell ref="AK68:AL68"/>
    <mergeCell ref="AN68:AO68"/>
    <mergeCell ref="AE68:AF68"/>
    <mergeCell ref="AG68:AH68"/>
    <mergeCell ref="AE69:AF69"/>
    <mergeCell ref="AN70:AO70"/>
    <mergeCell ref="AK70:AL70"/>
    <mergeCell ref="AN69:AO69"/>
    <mergeCell ref="R68:S68"/>
    <mergeCell ref="T68:U68"/>
    <mergeCell ref="V68:W68"/>
    <mergeCell ref="AA68:AB68"/>
    <mergeCell ref="AC70:AD70"/>
    <mergeCell ref="AE70:AF70"/>
    <mergeCell ref="AA70:AB70"/>
    <mergeCell ref="R70:S70"/>
    <mergeCell ref="C41:Q47"/>
    <mergeCell ref="AN52:AO52"/>
    <mergeCell ref="AN51:AO51"/>
    <mergeCell ref="AT43:AU43"/>
    <mergeCell ref="C53:Q53"/>
    <mergeCell ref="C69:Q69"/>
    <mergeCell ref="R69:S69"/>
    <mergeCell ref="C68:Q68"/>
    <mergeCell ref="AP38:AX40"/>
    <mergeCell ref="R43:S47"/>
    <mergeCell ref="T43:U47"/>
    <mergeCell ref="V43:W47"/>
    <mergeCell ref="R52:S52"/>
    <mergeCell ref="AV33:AX33"/>
    <mergeCell ref="X43:Z45"/>
    <mergeCell ref="Z46:Z47"/>
    <mergeCell ref="AP41:BA42"/>
    <mergeCell ref="AC43:AD47"/>
    <mergeCell ref="AY37:BA37"/>
    <mergeCell ref="AV34:AX34"/>
    <mergeCell ref="AI34:AU34"/>
    <mergeCell ref="AI35:AU35"/>
    <mergeCell ref="AV35:AX35"/>
    <mergeCell ref="AI37:AO37"/>
    <mergeCell ref="AI36:BA36"/>
    <mergeCell ref="A52:B52"/>
    <mergeCell ref="A53:B53"/>
    <mergeCell ref="A58:B58"/>
    <mergeCell ref="R59:S59"/>
    <mergeCell ref="A63:B63"/>
    <mergeCell ref="A62:B62"/>
    <mergeCell ref="C62:Q62"/>
    <mergeCell ref="R56:S56"/>
    <mergeCell ref="A61:B61"/>
    <mergeCell ref="C61:Q61"/>
    <mergeCell ref="R41:Z42"/>
    <mergeCell ref="AP44:BA44"/>
    <mergeCell ref="AA41:AB47"/>
    <mergeCell ref="AC41:AO42"/>
    <mergeCell ref="AN43:AO47"/>
    <mergeCell ref="T52:U52"/>
    <mergeCell ref="V52:W52"/>
    <mergeCell ref="AG52:AH52"/>
    <mergeCell ref="AA52:AB52"/>
    <mergeCell ref="AC52:AD52"/>
    <mergeCell ref="A126:BA126"/>
    <mergeCell ref="AN53:AO53"/>
    <mergeCell ref="A64:B64"/>
    <mergeCell ref="C64:Q64"/>
    <mergeCell ref="R64:S64"/>
    <mergeCell ref="AI52:AJ52"/>
    <mergeCell ref="AK52:AL52"/>
    <mergeCell ref="A69:B69"/>
    <mergeCell ref="AN64:AO64"/>
    <mergeCell ref="T58:U58"/>
    <mergeCell ref="A50:B50"/>
    <mergeCell ref="C50:Q50"/>
    <mergeCell ref="R50:S50"/>
    <mergeCell ref="A65:B65"/>
    <mergeCell ref="C65:Q65"/>
    <mergeCell ref="R65:S65"/>
    <mergeCell ref="C60:Q60"/>
    <mergeCell ref="R60:S60"/>
    <mergeCell ref="C51:Q51"/>
    <mergeCell ref="R51:S51"/>
    <mergeCell ref="E172:X172"/>
    <mergeCell ref="E173:X173"/>
    <mergeCell ref="A150:AO150"/>
    <mergeCell ref="A153:AO153"/>
    <mergeCell ref="AE148:AF148"/>
    <mergeCell ref="AC148:AD148"/>
    <mergeCell ref="S165:X165"/>
    <mergeCell ref="E170:X170"/>
    <mergeCell ref="A167:Y167"/>
    <mergeCell ref="AN156:AO156"/>
    <mergeCell ref="AC127:AD127"/>
    <mergeCell ref="AE127:AF127"/>
    <mergeCell ref="AG127:AH127"/>
    <mergeCell ref="AI127:AJ127"/>
    <mergeCell ref="AK127:AL127"/>
    <mergeCell ref="AN127:AO127"/>
    <mergeCell ref="A128:B128"/>
    <mergeCell ref="A72:B72"/>
    <mergeCell ref="C72:Q72"/>
    <mergeCell ref="R72:S72"/>
    <mergeCell ref="T72:U72"/>
    <mergeCell ref="AK104:AL104"/>
    <mergeCell ref="R104:S104"/>
    <mergeCell ref="AA104:AB104"/>
    <mergeCell ref="T78:U78"/>
    <mergeCell ref="V78:W78"/>
    <mergeCell ref="AA62:AB62"/>
    <mergeCell ref="AI62:AJ62"/>
    <mergeCell ref="V57:W57"/>
    <mergeCell ref="AI58:AJ58"/>
    <mergeCell ref="AK58:AL58"/>
    <mergeCell ref="V62:W62"/>
    <mergeCell ref="AK61:AL61"/>
    <mergeCell ref="AA57:AB57"/>
    <mergeCell ref="AC57:AD57"/>
    <mergeCell ref="V58:W58"/>
    <mergeCell ref="AK53:AL53"/>
    <mergeCell ref="AG53:AH53"/>
    <mergeCell ref="AK57:AL57"/>
    <mergeCell ref="AG57:AH57"/>
    <mergeCell ref="AC53:AD53"/>
    <mergeCell ref="AG56:AH56"/>
    <mergeCell ref="AC56:AD56"/>
    <mergeCell ref="AI56:AJ56"/>
    <mergeCell ref="AG54:AH54"/>
    <mergeCell ref="AE53:AF53"/>
    <mergeCell ref="AN62:AO62"/>
    <mergeCell ref="AN57:AO57"/>
    <mergeCell ref="AC62:AD62"/>
    <mergeCell ref="AE62:AF62"/>
    <mergeCell ref="AG62:AH62"/>
    <mergeCell ref="AI59:AJ59"/>
    <mergeCell ref="AK62:AL62"/>
    <mergeCell ref="AN58:AO58"/>
    <mergeCell ref="AG58:AH58"/>
    <mergeCell ref="T60:U60"/>
    <mergeCell ref="V60:W60"/>
    <mergeCell ref="AA60:AB60"/>
    <mergeCell ref="T54:U54"/>
    <mergeCell ref="V54:W54"/>
    <mergeCell ref="V59:W59"/>
    <mergeCell ref="AA59:AB59"/>
    <mergeCell ref="T56:U56"/>
    <mergeCell ref="A55:BA55"/>
    <mergeCell ref="A59:B59"/>
    <mergeCell ref="A57:B57"/>
    <mergeCell ref="AC59:AD59"/>
    <mergeCell ref="AE59:AF59"/>
    <mergeCell ref="AG59:AH59"/>
    <mergeCell ref="AE61:AF61"/>
    <mergeCell ref="T61:U61"/>
    <mergeCell ref="V61:W61"/>
    <mergeCell ref="AA61:AB61"/>
    <mergeCell ref="R61:S61"/>
    <mergeCell ref="AI61:AJ61"/>
    <mergeCell ref="AG61:AH61"/>
    <mergeCell ref="AI64:AJ64"/>
    <mergeCell ref="AN54:AO54"/>
    <mergeCell ref="AA54:AB54"/>
    <mergeCell ref="AC54:AD54"/>
    <mergeCell ref="AE54:AF54"/>
    <mergeCell ref="AN59:AO59"/>
    <mergeCell ref="AN60:AO60"/>
    <mergeCell ref="AI57:AJ57"/>
    <mergeCell ref="AE66:AF66"/>
    <mergeCell ref="AG66:AH66"/>
    <mergeCell ref="AC72:AD72"/>
    <mergeCell ref="AN61:AO61"/>
    <mergeCell ref="AI66:AJ66"/>
    <mergeCell ref="A54:Q54"/>
    <mergeCell ref="R54:S54"/>
    <mergeCell ref="AK60:AL60"/>
    <mergeCell ref="AK59:AL59"/>
    <mergeCell ref="A60:B60"/>
    <mergeCell ref="AE64:AF64"/>
    <mergeCell ref="AE75:AF75"/>
    <mergeCell ref="AC67:AD67"/>
    <mergeCell ref="AC61:AD61"/>
    <mergeCell ref="AK63:AL63"/>
    <mergeCell ref="AN63:AO63"/>
    <mergeCell ref="AN65:AO65"/>
    <mergeCell ref="AG70:AH70"/>
    <mergeCell ref="AE65:AF65"/>
    <mergeCell ref="AC75:AD75"/>
    <mergeCell ref="A66:B66"/>
    <mergeCell ref="C66:Q66"/>
    <mergeCell ref="R66:S66"/>
    <mergeCell ref="T66:U66"/>
    <mergeCell ref="V66:W66"/>
    <mergeCell ref="AC64:AD64"/>
    <mergeCell ref="AC66:AD66"/>
    <mergeCell ref="AA66:AB66"/>
    <mergeCell ref="A105:B105"/>
    <mergeCell ref="C105:Q105"/>
    <mergeCell ref="A106:B106"/>
    <mergeCell ref="C106:Q106"/>
    <mergeCell ref="R106:S106"/>
    <mergeCell ref="AE96:AF96"/>
    <mergeCell ref="A104:B104"/>
    <mergeCell ref="C104:Q104"/>
    <mergeCell ref="R105:S105"/>
    <mergeCell ref="AA105:AB105"/>
    <mergeCell ref="AI105:AJ105"/>
    <mergeCell ref="AG105:AH105"/>
    <mergeCell ref="AC96:AD96"/>
    <mergeCell ref="AI99:AJ99"/>
    <mergeCell ref="AC109:AD109"/>
    <mergeCell ref="AE107:AF107"/>
    <mergeCell ref="AG96:AH96"/>
    <mergeCell ref="AC106:AD106"/>
    <mergeCell ref="AI106:AJ106"/>
    <mergeCell ref="AG104:AH104"/>
    <mergeCell ref="AG112:AH112"/>
    <mergeCell ref="AG107:AH107"/>
    <mergeCell ref="AK114:AL114"/>
    <mergeCell ref="AI107:AJ107"/>
    <mergeCell ref="AI109:AJ109"/>
    <mergeCell ref="AK108:AL108"/>
    <mergeCell ref="AK113:AL113"/>
    <mergeCell ref="AI114:AJ114"/>
    <mergeCell ref="AI113:AJ113"/>
    <mergeCell ref="AK109:AL109"/>
    <mergeCell ref="AC110:AD110"/>
    <mergeCell ref="T109:U109"/>
    <mergeCell ref="T106:U106"/>
    <mergeCell ref="V106:W106"/>
    <mergeCell ref="AA106:AB106"/>
    <mergeCell ref="Z116:Z117"/>
    <mergeCell ref="A115:BA115"/>
    <mergeCell ref="AG114:AH114"/>
    <mergeCell ref="AE109:AF109"/>
    <mergeCell ref="AG109:AH109"/>
    <mergeCell ref="A109:B109"/>
    <mergeCell ref="C109:Q109"/>
    <mergeCell ref="AC108:AD108"/>
    <mergeCell ref="AE108:AF108"/>
    <mergeCell ref="AG108:AH108"/>
    <mergeCell ref="AI108:AJ108"/>
    <mergeCell ref="T108:U108"/>
    <mergeCell ref="V108:W108"/>
    <mergeCell ref="AA108:AB108"/>
    <mergeCell ref="R109:S109"/>
    <mergeCell ref="AG106:AH106"/>
    <mergeCell ref="AC105:AD105"/>
    <mergeCell ref="AE105:AF105"/>
    <mergeCell ref="BA118:BA119"/>
    <mergeCell ref="V112:W112"/>
    <mergeCell ref="AA112:AB112"/>
    <mergeCell ref="AC112:AD112"/>
    <mergeCell ref="AE112:AF112"/>
    <mergeCell ref="V109:W109"/>
    <mergeCell ref="AA109:AB109"/>
    <mergeCell ref="AN112:AO112"/>
    <mergeCell ref="AC113:AD113"/>
    <mergeCell ref="AX116:AX117"/>
    <mergeCell ref="A107:B107"/>
    <mergeCell ref="C107:Q107"/>
    <mergeCell ref="R107:S107"/>
    <mergeCell ref="T107:U107"/>
    <mergeCell ref="V107:W107"/>
    <mergeCell ref="A108:B108"/>
    <mergeCell ref="R113:S113"/>
    <mergeCell ref="A125:BA125"/>
    <mergeCell ref="A118:B119"/>
    <mergeCell ref="A120:B121"/>
    <mergeCell ref="C121:Q121"/>
    <mergeCell ref="AX118:AX119"/>
    <mergeCell ref="AY118:AY119"/>
    <mergeCell ref="AZ118:AZ119"/>
    <mergeCell ref="AK122:AL122"/>
    <mergeCell ref="A122:Q122"/>
    <mergeCell ref="T120:U121"/>
    <mergeCell ref="X120:X121"/>
    <mergeCell ref="Y120:Y121"/>
    <mergeCell ref="AA120:AB121"/>
    <mergeCell ref="Z120:Z121"/>
    <mergeCell ref="C118:Q118"/>
    <mergeCell ref="AK128:AL128"/>
    <mergeCell ref="AC120:AD121"/>
    <mergeCell ref="AE120:AF121"/>
    <mergeCell ref="AG128:AH128"/>
    <mergeCell ref="AI128:AJ128"/>
    <mergeCell ref="AN128:AO128"/>
    <mergeCell ref="A129:B129"/>
    <mergeCell ref="C129:Q129"/>
    <mergeCell ref="R129:S129"/>
    <mergeCell ref="T129:U129"/>
    <mergeCell ref="V129:W129"/>
    <mergeCell ref="AA129:AB129"/>
    <mergeCell ref="AC129:AD129"/>
    <mergeCell ref="AE129:AF129"/>
    <mergeCell ref="AG129:AH129"/>
    <mergeCell ref="AI129:AJ129"/>
    <mergeCell ref="AK129:AL129"/>
    <mergeCell ref="AN129:AO129"/>
    <mergeCell ref="C128:Q128"/>
    <mergeCell ref="R128:S128"/>
    <mergeCell ref="T128:U128"/>
    <mergeCell ref="V128:W128"/>
    <mergeCell ref="AA128:AB128"/>
    <mergeCell ref="AC128:AD128"/>
    <mergeCell ref="AE128:AF128"/>
    <mergeCell ref="AN130:AO130"/>
    <mergeCell ref="A131:B131"/>
    <mergeCell ref="C131:Q131"/>
    <mergeCell ref="R131:S131"/>
    <mergeCell ref="T131:U131"/>
    <mergeCell ref="V131:W131"/>
    <mergeCell ref="AA131:AB131"/>
    <mergeCell ref="AC131:AD131"/>
    <mergeCell ref="AI131:AJ131"/>
    <mergeCell ref="AK131:AL131"/>
    <mergeCell ref="AN131:AO131"/>
    <mergeCell ref="A130:B130"/>
    <mergeCell ref="C130:Q130"/>
    <mergeCell ref="R130:S130"/>
    <mergeCell ref="T130:U130"/>
    <mergeCell ref="V130:W130"/>
    <mergeCell ref="AI130:AJ130"/>
    <mergeCell ref="AK130:AL130"/>
    <mergeCell ref="AA130:AB130"/>
    <mergeCell ref="AC130:AD130"/>
    <mergeCell ref="AE130:AF130"/>
    <mergeCell ref="AG130:AH130"/>
    <mergeCell ref="AI132:AJ132"/>
    <mergeCell ref="AK132:AL132"/>
    <mergeCell ref="AE132:AF132"/>
    <mergeCell ref="AG132:AH132"/>
    <mergeCell ref="AE131:AF131"/>
    <mergeCell ref="AG131:AH131"/>
    <mergeCell ref="AN132:AO132"/>
    <mergeCell ref="A133:B133"/>
    <mergeCell ref="C133:Q133"/>
    <mergeCell ref="R133:S133"/>
    <mergeCell ref="T133:U133"/>
    <mergeCell ref="V133:W133"/>
    <mergeCell ref="AA133:AB133"/>
    <mergeCell ref="AC133:AD133"/>
    <mergeCell ref="AE133:AF133"/>
    <mergeCell ref="AG133:AH133"/>
    <mergeCell ref="AI133:AJ133"/>
    <mergeCell ref="AK133:AL133"/>
    <mergeCell ref="AN133:AO133"/>
    <mergeCell ref="A132:B132"/>
    <mergeCell ref="C132:Q132"/>
    <mergeCell ref="R132:S132"/>
    <mergeCell ref="T132:U132"/>
    <mergeCell ref="V132:W132"/>
    <mergeCell ref="AA132:AB132"/>
    <mergeCell ref="AC132:AD132"/>
    <mergeCell ref="AN134:AO134"/>
    <mergeCell ref="A135:B135"/>
    <mergeCell ref="C135:Q135"/>
    <mergeCell ref="R135:S135"/>
    <mergeCell ref="T135:U135"/>
    <mergeCell ref="V135:W135"/>
    <mergeCell ref="AA135:AB135"/>
    <mergeCell ref="AC135:AD135"/>
    <mergeCell ref="AI135:AJ135"/>
    <mergeCell ref="AK135:AL135"/>
    <mergeCell ref="AN135:AO135"/>
    <mergeCell ref="A134:B134"/>
    <mergeCell ref="C134:Q134"/>
    <mergeCell ref="R134:S134"/>
    <mergeCell ref="T134:U134"/>
    <mergeCell ref="V134:W134"/>
    <mergeCell ref="AI134:AJ134"/>
    <mergeCell ref="AK134:AL134"/>
    <mergeCell ref="AA134:AB134"/>
    <mergeCell ref="AC134:AD134"/>
    <mergeCell ref="AE134:AF134"/>
    <mergeCell ref="AG134:AH134"/>
    <mergeCell ref="AI136:AJ136"/>
    <mergeCell ref="AK136:AL136"/>
    <mergeCell ref="AE136:AF136"/>
    <mergeCell ref="AG136:AH136"/>
    <mergeCell ref="AE135:AF135"/>
    <mergeCell ref="AG135:AH135"/>
    <mergeCell ref="AN136:AO136"/>
    <mergeCell ref="A137:B137"/>
    <mergeCell ref="C137:Q137"/>
    <mergeCell ref="R137:S137"/>
    <mergeCell ref="T137:U137"/>
    <mergeCell ref="V137:W137"/>
    <mergeCell ref="AA137:AB137"/>
    <mergeCell ref="AK137:AL137"/>
    <mergeCell ref="AK138:AL138"/>
    <mergeCell ref="AN137:AO137"/>
    <mergeCell ref="A136:B136"/>
    <mergeCell ref="C136:Q136"/>
    <mergeCell ref="R136:S136"/>
    <mergeCell ref="T136:U136"/>
    <mergeCell ref="V136:W136"/>
    <mergeCell ref="AA136:AB136"/>
    <mergeCell ref="AC136:AD136"/>
    <mergeCell ref="C138:Q138"/>
    <mergeCell ref="T142:U143"/>
    <mergeCell ref="AI137:AJ137"/>
    <mergeCell ref="AC137:AD137"/>
    <mergeCell ref="AE137:AF137"/>
    <mergeCell ref="AG137:AH137"/>
    <mergeCell ref="AC138:AD138"/>
    <mergeCell ref="V142:W143"/>
    <mergeCell ref="X142:X143"/>
    <mergeCell ref="A142:B143"/>
    <mergeCell ref="Y144:Y145"/>
    <mergeCell ref="C144:Q144"/>
    <mergeCell ref="AI138:AJ138"/>
    <mergeCell ref="AG138:AH138"/>
    <mergeCell ref="Y140:Y141"/>
    <mergeCell ref="Z140:Z141"/>
    <mergeCell ref="AA140:AB141"/>
    <mergeCell ref="AI142:AJ143"/>
    <mergeCell ref="R142:S143"/>
    <mergeCell ref="BA140:BA141"/>
    <mergeCell ref="A138:B138"/>
    <mergeCell ref="C145:Q145"/>
    <mergeCell ref="C142:Q142"/>
    <mergeCell ref="C141:Q141"/>
    <mergeCell ref="AE140:AF141"/>
    <mergeCell ref="AG140:AH141"/>
    <mergeCell ref="V140:W141"/>
    <mergeCell ref="X140:X141"/>
    <mergeCell ref="AE138:AF138"/>
    <mergeCell ref="C143:Q143"/>
    <mergeCell ref="AN138:AO138"/>
    <mergeCell ref="A139:BA139"/>
    <mergeCell ref="C140:Q140"/>
    <mergeCell ref="AP140:AP141"/>
    <mergeCell ref="AQ140:AQ141"/>
    <mergeCell ref="AR140:AR141"/>
    <mergeCell ref="AY140:AY141"/>
    <mergeCell ref="AW140:AW141"/>
    <mergeCell ref="AZ140:AZ141"/>
    <mergeCell ref="R138:S138"/>
    <mergeCell ref="T138:U138"/>
    <mergeCell ref="V138:W138"/>
    <mergeCell ref="AA138:AB138"/>
    <mergeCell ref="AC140:AD141"/>
    <mergeCell ref="R140:S141"/>
    <mergeCell ref="T140:U141"/>
    <mergeCell ref="A147:Q147"/>
    <mergeCell ref="R147:S147"/>
    <mergeCell ref="T147:U147"/>
    <mergeCell ref="V147:W147"/>
    <mergeCell ref="AA147:AB147"/>
    <mergeCell ref="AC147:AD147"/>
    <mergeCell ref="AI140:AJ141"/>
    <mergeCell ref="AT144:AT145"/>
    <mergeCell ref="A146:Q146"/>
    <mergeCell ref="R146:S146"/>
    <mergeCell ref="T146:U146"/>
    <mergeCell ref="V146:W146"/>
    <mergeCell ref="AA146:AB146"/>
    <mergeCell ref="AI146:AJ146"/>
    <mergeCell ref="AG146:AH146"/>
    <mergeCell ref="AC146:AD146"/>
    <mergeCell ref="AV140:AV141"/>
    <mergeCell ref="AU140:AU141"/>
    <mergeCell ref="AS140:AS141"/>
    <mergeCell ref="AS142:AS143"/>
    <mergeCell ref="AT142:AT143"/>
    <mergeCell ref="AN147:AO147"/>
    <mergeCell ref="AK142:AL143"/>
    <mergeCell ref="AM142:AM143"/>
    <mergeCell ref="AQ142:AQ143"/>
    <mergeCell ref="AR142:AR143"/>
    <mergeCell ref="A140:B141"/>
    <mergeCell ref="AW142:AW143"/>
    <mergeCell ref="AT140:AT141"/>
    <mergeCell ref="AN142:AO143"/>
    <mergeCell ref="AP142:AP143"/>
    <mergeCell ref="AN140:AO141"/>
    <mergeCell ref="AX142:AX143"/>
    <mergeCell ref="AY142:AY143"/>
    <mergeCell ref="AE142:AF143"/>
    <mergeCell ref="AG142:AH143"/>
    <mergeCell ref="AC142:AD143"/>
    <mergeCell ref="Y142:Y143"/>
    <mergeCell ref="Z142:Z143"/>
    <mergeCell ref="AA142:AB143"/>
    <mergeCell ref="AV142:AV143"/>
    <mergeCell ref="AU142:AU143"/>
    <mergeCell ref="AN98:AO98"/>
    <mergeCell ref="AI112:AJ112"/>
    <mergeCell ref="AI96:AJ96"/>
    <mergeCell ref="AK96:AL96"/>
    <mergeCell ref="A101:BA101"/>
    <mergeCell ref="AN110:AO110"/>
    <mergeCell ref="A111:B111"/>
    <mergeCell ref="V97:W97"/>
    <mergeCell ref="C108:Q108"/>
    <mergeCell ref="R108:S108"/>
    <mergeCell ref="AE100:AF100"/>
    <mergeCell ref="AZ142:AZ143"/>
    <mergeCell ref="BA144:BA145"/>
    <mergeCell ref="AX144:AX145"/>
    <mergeCell ref="AY144:AY145"/>
    <mergeCell ref="AZ144:AZ145"/>
    <mergeCell ref="BA142:BA143"/>
    <mergeCell ref="AX140:AX141"/>
    <mergeCell ref="AM140:AM141"/>
    <mergeCell ref="AK140:AL141"/>
    <mergeCell ref="AN96:AO96"/>
    <mergeCell ref="AE99:AF99"/>
    <mergeCell ref="AE98:AF98"/>
    <mergeCell ref="AG98:AH98"/>
    <mergeCell ref="AI98:AJ98"/>
    <mergeCell ref="AE97:AF97"/>
    <mergeCell ref="AG99:AH99"/>
    <mergeCell ref="AK97:AL97"/>
    <mergeCell ref="AG97:AH97"/>
    <mergeCell ref="AK98:AL98"/>
    <mergeCell ref="A96:B96"/>
    <mergeCell ref="C96:Q96"/>
    <mergeCell ref="R96:S96"/>
    <mergeCell ref="T96:U96"/>
    <mergeCell ref="V96:W96"/>
    <mergeCell ref="AA96:AB96"/>
    <mergeCell ref="AC98:AD98"/>
    <mergeCell ref="AK112:AL112"/>
    <mergeCell ref="AK99:AL99"/>
    <mergeCell ref="AN99:AO99"/>
    <mergeCell ref="AN107:AO107"/>
    <mergeCell ref="AN109:AO109"/>
    <mergeCell ref="AN104:AO104"/>
    <mergeCell ref="AK106:AL106"/>
    <mergeCell ref="AN106:AO106"/>
    <mergeCell ref="AN108:AO108"/>
    <mergeCell ref="A97:B97"/>
    <mergeCell ref="C97:Q97"/>
    <mergeCell ref="R97:S97"/>
    <mergeCell ref="T97:U97"/>
    <mergeCell ref="AN97:AO97"/>
    <mergeCell ref="AA144:AB145"/>
    <mergeCell ref="AC144:AD145"/>
    <mergeCell ref="AE144:AF145"/>
    <mergeCell ref="AG144:AH145"/>
    <mergeCell ref="AI144:AJ145"/>
    <mergeCell ref="A144:B145"/>
    <mergeCell ref="R144:S145"/>
    <mergeCell ref="T144:U145"/>
    <mergeCell ref="V144:W145"/>
    <mergeCell ref="X144:X145"/>
    <mergeCell ref="AC99:AD99"/>
    <mergeCell ref="A112:B112"/>
    <mergeCell ref="C112:Q112"/>
    <mergeCell ref="R112:S112"/>
    <mergeCell ref="T112:U112"/>
    <mergeCell ref="A98:B98"/>
    <mergeCell ref="C98:Q98"/>
    <mergeCell ref="R98:S98"/>
    <mergeCell ref="T98:U98"/>
    <mergeCell ref="V98:W98"/>
    <mergeCell ref="AA98:AB98"/>
    <mergeCell ref="A100:Q100"/>
    <mergeCell ref="R100:S100"/>
    <mergeCell ref="T100:U100"/>
    <mergeCell ref="V100:W100"/>
    <mergeCell ref="AA100:AB100"/>
    <mergeCell ref="AC100:AD100"/>
    <mergeCell ref="T113:U113"/>
    <mergeCell ref="AG100:AH100"/>
    <mergeCell ref="AI100:AJ100"/>
    <mergeCell ref="AM116:AM117"/>
    <mergeCell ref="AN116:AO117"/>
    <mergeCell ref="AK100:AL100"/>
    <mergeCell ref="AN100:AO100"/>
    <mergeCell ref="AN105:AO105"/>
    <mergeCell ref="AK107:AL107"/>
    <mergeCell ref="AN113:AO113"/>
    <mergeCell ref="Y116:Y117"/>
    <mergeCell ref="AE113:AF113"/>
    <mergeCell ref="AG113:AH113"/>
    <mergeCell ref="A99:B99"/>
    <mergeCell ref="C99:Q99"/>
    <mergeCell ref="R99:S99"/>
    <mergeCell ref="T99:U99"/>
    <mergeCell ref="V99:W99"/>
    <mergeCell ref="AA99:AB99"/>
    <mergeCell ref="T116:U117"/>
    <mergeCell ref="X116:X117"/>
    <mergeCell ref="V113:W113"/>
    <mergeCell ref="AA113:AB113"/>
    <mergeCell ref="AY116:AY117"/>
    <mergeCell ref="AA116:AB117"/>
    <mergeCell ref="AC116:AD117"/>
    <mergeCell ref="AE116:AF117"/>
    <mergeCell ref="AG116:AH117"/>
    <mergeCell ref="AU116:AU117"/>
    <mergeCell ref="AV116:AV117"/>
    <mergeCell ref="AZ116:AZ117"/>
    <mergeCell ref="Z118:Z119"/>
    <mergeCell ref="AI118:AJ119"/>
    <mergeCell ref="AK118:AL119"/>
    <mergeCell ref="AM118:AM119"/>
    <mergeCell ref="AN118:AO119"/>
    <mergeCell ref="AP118:AP119"/>
    <mergeCell ref="AP116:AP117"/>
    <mergeCell ref="AI116:AJ117"/>
    <mergeCell ref="AT116:AT117"/>
    <mergeCell ref="R118:S119"/>
    <mergeCell ref="T118:U119"/>
    <mergeCell ref="V118:W119"/>
    <mergeCell ref="X118:X119"/>
    <mergeCell ref="Y118:Y119"/>
    <mergeCell ref="A113:B113"/>
    <mergeCell ref="C113:Q113"/>
    <mergeCell ref="A116:B117"/>
    <mergeCell ref="C117:Q117"/>
    <mergeCell ref="R116:S117"/>
    <mergeCell ref="AV120:AV121"/>
    <mergeCell ref="AM120:AM121"/>
    <mergeCell ref="AN120:AO121"/>
    <mergeCell ref="AG120:AH121"/>
    <mergeCell ref="AI120:AJ121"/>
    <mergeCell ref="AU118:AU119"/>
    <mergeCell ref="AV118:AV119"/>
    <mergeCell ref="AS118:AS119"/>
    <mergeCell ref="AT118:AT119"/>
    <mergeCell ref="AK120:AL121"/>
    <mergeCell ref="BA116:BA117"/>
    <mergeCell ref="AA118:AB119"/>
    <mergeCell ref="AC118:AD119"/>
    <mergeCell ref="AE118:AF119"/>
    <mergeCell ref="AG118:AH119"/>
    <mergeCell ref="AK116:AL117"/>
    <mergeCell ref="AW118:AW119"/>
    <mergeCell ref="AQ116:AQ117"/>
    <mergeCell ref="AR116:AR117"/>
    <mergeCell ref="AS116:AS117"/>
    <mergeCell ref="AW116:AW117"/>
    <mergeCell ref="AQ118:AQ119"/>
    <mergeCell ref="AR118:AR119"/>
    <mergeCell ref="AZ120:AZ121"/>
    <mergeCell ref="BA120:BA121"/>
    <mergeCell ref="C155:Q155"/>
    <mergeCell ref="AC155:AD155"/>
    <mergeCell ref="AE155:AF155"/>
    <mergeCell ref="AI155:AJ155"/>
    <mergeCell ref="AW144:AW145"/>
    <mergeCell ref="C156:Q156"/>
    <mergeCell ref="AK155:AL155"/>
    <mergeCell ref="AY120:AY121"/>
    <mergeCell ref="AX120:AX121"/>
    <mergeCell ref="AV144:AV145"/>
    <mergeCell ref="Z144:Z145"/>
    <mergeCell ref="R155:S155"/>
    <mergeCell ref="R156:S156"/>
    <mergeCell ref="AW120:AW121"/>
    <mergeCell ref="AA155:AB155"/>
    <mergeCell ref="T156:U156"/>
    <mergeCell ref="V156:W156"/>
    <mergeCell ref="AA156:AB156"/>
    <mergeCell ref="AC156:AD156"/>
    <mergeCell ref="AE156:AF156"/>
    <mergeCell ref="AR144:AR145"/>
    <mergeCell ref="AN146:AO146"/>
    <mergeCell ref="AM144:AM145"/>
    <mergeCell ref="AK146:AL146"/>
    <mergeCell ref="AG147:AH147"/>
    <mergeCell ref="AU120:AU121"/>
    <mergeCell ref="AI156:AJ156"/>
    <mergeCell ref="AP120:AP121"/>
    <mergeCell ref="AQ120:AQ121"/>
    <mergeCell ref="AR120:AR121"/>
    <mergeCell ref="AS120:AS121"/>
    <mergeCell ref="AN144:AO145"/>
    <mergeCell ref="AT120:AT121"/>
    <mergeCell ref="AK144:AL145"/>
    <mergeCell ref="AS144:AS145"/>
    <mergeCell ref="A157:B157"/>
    <mergeCell ref="C157:Q157"/>
    <mergeCell ref="R157:S157"/>
    <mergeCell ref="T157:U157"/>
    <mergeCell ref="V157:W157"/>
    <mergeCell ref="AG157:AH157"/>
    <mergeCell ref="AC157:AD157"/>
    <mergeCell ref="AE157:AF157"/>
    <mergeCell ref="AA157:AB157"/>
    <mergeCell ref="V155:W155"/>
    <mergeCell ref="AU144:AU145"/>
    <mergeCell ref="AQ144:AQ145"/>
    <mergeCell ref="AP144:AP145"/>
    <mergeCell ref="AN157:AO157"/>
    <mergeCell ref="AE147:AF147"/>
    <mergeCell ref="AE146:AF146"/>
    <mergeCell ref="AI147:AJ147"/>
    <mergeCell ref="AK147:AL147"/>
    <mergeCell ref="AK156:AL156"/>
    <mergeCell ref="AI157:AJ157"/>
    <mergeCell ref="AK157:AL157"/>
    <mergeCell ref="AG156:AH156"/>
  </mergeCells>
  <printOptions/>
  <pageMargins left="1.141732283464567" right="0.3937007874015748" top="0.8267716535433072" bottom="0.5905511811023623" header="0.3937007874015748" footer="0.31496062992125984"/>
  <pageSetup fitToHeight="4" horizontalDpi="300" verticalDpi="300" orientation="landscape" paperSize="9" scale="80" r:id="rId1"/>
  <rowBreaks count="4" manualBreakCount="4">
    <brk id="40" max="53" man="1"/>
    <brk id="70" max="53" man="1"/>
    <brk id="110" max="53" man="1"/>
    <brk id="143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49"/>
  <sheetViews>
    <sheetView tabSelected="1" view="pageBreakPreview" zoomScale="75" zoomScaleNormal="90" zoomScaleSheetLayoutView="75" zoomScalePageLayoutView="0" workbookViewId="0" topLeftCell="A94">
      <selection activeCell="AV103" sqref="AV103"/>
    </sheetView>
  </sheetViews>
  <sheetFormatPr defaultColWidth="9.00390625" defaultRowHeight="12.75"/>
  <cols>
    <col min="1" max="1" width="2.75390625" style="0" customWidth="1"/>
    <col min="2" max="22" width="3.00390625" style="0" customWidth="1"/>
    <col min="23" max="23" width="3.125" style="0" customWidth="1"/>
    <col min="24" max="24" width="2.875" style="0" customWidth="1"/>
    <col min="25" max="25" width="4.875" style="0" customWidth="1"/>
    <col min="26" max="27" width="3.00390625" style="0" customWidth="1"/>
    <col min="28" max="28" width="2.75390625" style="0" customWidth="1"/>
    <col min="29" max="38" width="3.00390625" style="0" customWidth="1"/>
    <col min="39" max="39" width="3.625" style="0" customWidth="1"/>
    <col min="40" max="53" width="3.00390625" style="0" customWidth="1"/>
    <col min="54" max="54" width="2.625" style="0" customWidth="1"/>
    <col min="55" max="16384" width="9.125" style="15" customWidth="1"/>
  </cols>
  <sheetData>
    <row r="1" spans="1:5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27"/>
      <c r="AW1" s="23"/>
      <c r="AX1" s="23"/>
      <c r="AY1" s="23"/>
      <c r="AZ1" s="23"/>
      <c r="BA1" s="23"/>
    </row>
    <row r="2" spans="1:53" ht="13.5" customHeight="1">
      <c r="A2" s="261" t="s">
        <v>25</v>
      </c>
      <c r="B2" s="261"/>
      <c r="C2" s="261"/>
      <c r="D2" s="261"/>
      <c r="E2" s="261"/>
      <c r="F2" s="261"/>
      <c r="G2" s="261"/>
      <c r="H2" s="261"/>
      <c r="I2" s="261"/>
      <c r="J2" s="6"/>
      <c r="K2" s="6"/>
      <c r="L2" s="6"/>
      <c r="M2" s="6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</row>
    <row r="3" spans="1:53" ht="12.75" customHeight="1">
      <c r="A3" s="8" t="s">
        <v>0</v>
      </c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24"/>
      <c r="AN3" s="24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</row>
    <row r="4" spans="1:53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23"/>
      <c r="AL4" s="6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</row>
    <row r="5" spans="1:53" ht="15.75">
      <c r="A5" s="261" t="s">
        <v>6</v>
      </c>
      <c r="B5" s="261"/>
      <c r="C5" s="261"/>
      <c r="D5" s="261"/>
      <c r="E5" s="261"/>
      <c r="F5" s="261"/>
      <c r="G5" s="261"/>
      <c r="H5" s="261"/>
      <c r="I5" s="261"/>
      <c r="J5" s="261"/>
      <c r="K5" s="8"/>
      <c r="L5" s="262" t="s">
        <v>81</v>
      </c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9"/>
      <c r="AM5" s="274" t="s">
        <v>82</v>
      </c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</row>
    <row r="6" spans="1:53" ht="15.75">
      <c r="A6" s="263" t="s">
        <v>100</v>
      </c>
      <c r="B6" s="263"/>
      <c r="C6" s="263"/>
      <c r="D6" s="263"/>
      <c r="E6" s="263"/>
      <c r="F6" s="263"/>
      <c r="G6" s="263"/>
      <c r="H6" s="263"/>
      <c r="I6" s="263"/>
      <c r="J6" s="263"/>
      <c r="K6" s="8"/>
      <c r="L6" s="6"/>
      <c r="M6" s="228" t="s">
        <v>16</v>
      </c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6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</row>
    <row r="7" spans="1:53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69" t="s">
        <v>15</v>
      </c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6"/>
      <c r="AM7" s="276" t="s">
        <v>99</v>
      </c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</row>
    <row r="8" spans="1:5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28" t="s">
        <v>17</v>
      </c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6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</row>
    <row r="9" spans="1:5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6"/>
      <c r="AM9" s="275" t="s">
        <v>325</v>
      </c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</row>
    <row r="10" spans="1:53" ht="15.75">
      <c r="A10" s="227" t="s">
        <v>102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6"/>
      <c r="AM10" s="275" t="s">
        <v>288</v>
      </c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</row>
    <row r="11" spans="1:53" ht="25.5" customHeight="1">
      <c r="A11" s="268" t="s">
        <v>101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6"/>
      <c r="AM11" s="306" t="s">
        <v>326</v>
      </c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</row>
    <row r="12" spans="1:53" ht="11.25" customHeight="1">
      <c r="A12" s="277" t="s">
        <v>95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6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</row>
    <row r="13" spans="1:53" ht="15.7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6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</row>
    <row r="14" spans="1:53" ht="15.75">
      <c r="A14" s="229" t="s">
        <v>294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10.5" customHeight="1">
      <c r="A15" s="228" t="s">
        <v>306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5.75">
      <c r="A16" s="229" t="s">
        <v>323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10.5" customHeight="1">
      <c r="A17" s="228" t="s">
        <v>307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5.75">
      <c r="A18" s="229" t="s">
        <v>295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10.5" customHeight="1">
      <c r="A19" s="228" t="s">
        <v>52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5.75">
      <c r="A20" s="238" t="s">
        <v>296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10.5" customHeight="1">
      <c r="A21" s="228" t="s">
        <v>303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5" thickBot="1">
      <c r="A22" s="253" t="s">
        <v>247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</row>
    <row r="23" spans="1:53" ht="12.75">
      <c r="A23" s="270" t="s">
        <v>1</v>
      </c>
      <c r="B23" s="231" t="s">
        <v>2</v>
      </c>
      <c r="C23" s="231"/>
      <c r="D23" s="231"/>
      <c r="E23" s="231"/>
      <c r="F23" s="231" t="s">
        <v>3</v>
      </c>
      <c r="G23" s="231"/>
      <c r="H23" s="231"/>
      <c r="I23" s="231"/>
      <c r="J23" s="231" t="s">
        <v>4</v>
      </c>
      <c r="K23" s="231"/>
      <c r="L23" s="231"/>
      <c r="M23" s="231"/>
      <c r="N23" s="231"/>
      <c r="O23" s="231" t="s">
        <v>5</v>
      </c>
      <c r="P23" s="231"/>
      <c r="Q23" s="231"/>
      <c r="R23" s="231"/>
      <c r="S23" s="231" t="s">
        <v>7</v>
      </c>
      <c r="T23" s="231"/>
      <c r="U23" s="231"/>
      <c r="V23" s="231"/>
      <c r="W23" s="231" t="s">
        <v>8</v>
      </c>
      <c r="X23" s="231"/>
      <c r="Y23" s="231"/>
      <c r="Z23" s="231"/>
      <c r="AA23" s="231" t="s">
        <v>9</v>
      </c>
      <c r="AB23" s="231"/>
      <c r="AC23" s="231"/>
      <c r="AD23" s="231"/>
      <c r="AE23" s="231"/>
      <c r="AF23" s="231" t="s">
        <v>10</v>
      </c>
      <c r="AG23" s="231"/>
      <c r="AH23" s="231"/>
      <c r="AI23" s="231"/>
      <c r="AJ23" s="231" t="s">
        <v>11</v>
      </c>
      <c r="AK23" s="231"/>
      <c r="AL23" s="231"/>
      <c r="AM23" s="231"/>
      <c r="AN23" s="231"/>
      <c r="AO23" s="231" t="s">
        <v>12</v>
      </c>
      <c r="AP23" s="231"/>
      <c r="AQ23" s="231"/>
      <c r="AR23" s="231"/>
      <c r="AS23" s="231" t="s">
        <v>14</v>
      </c>
      <c r="AT23" s="231"/>
      <c r="AU23" s="231"/>
      <c r="AV23" s="231"/>
      <c r="AW23" s="231" t="s">
        <v>13</v>
      </c>
      <c r="AX23" s="231"/>
      <c r="AY23" s="231"/>
      <c r="AZ23" s="231"/>
      <c r="BA23" s="260"/>
    </row>
    <row r="24" spans="1:53" ht="13.5" thickBot="1">
      <c r="A24" s="271"/>
      <c r="B24" s="43">
        <v>1</v>
      </c>
      <c r="C24" s="43">
        <v>2</v>
      </c>
      <c r="D24" s="43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3">
        <v>9</v>
      </c>
      <c r="K24" s="43">
        <v>10</v>
      </c>
      <c r="L24" s="43">
        <v>11</v>
      </c>
      <c r="M24" s="43">
        <v>12</v>
      </c>
      <c r="N24" s="43">
        <v>13</v>
      </c>
      <c r="O24" s="43">
        <v>14</v>
      </c>
      <c r="P24" s="43">
        <v>15</v>
      </c>
      <c r="Q24" s="43">
        <v>16</v>
      </c>
      <c r="R24" s="43">
        <v>17</v>
      </c>
      <c r="S24" s="43">
        <v>18</v>
      </c>
      <c r="T24" s="43">
        <v>19</v>
      </c>
      <c r="U24" s="43">
        <v>20</v>
      </c>
      <c r="V24" s="43">
        <v>21</v>
      </c>
      <c r="W24" s="43">
        <v>22</v>
      </c>
      <c r="X24" s="43">
        <v>23</v>
      </c>
      <c r="Y24" s="43">
        <v>24</v>
      </c>
      <c r="Z24" s="43">
        <v>25</v>
      </c>
      <c r="AA24" s="43">
        <v>26</v>
      </c>
      <c r="AB24" s="43">
        <v>27</v>
      </c>
      <c r="AC24" s="43">
        <v>28</v>
      </c>
      <c r="AD24" s="43">
        <v>29</v>
      </c>
      <c r="AE24" s="43">
        <v>30</v>
      </c>
      <c r="AF24" s="43">
        <v>31</v>
      </c>
      <c r="AG24" s="43">
        <v>32</v>
      </c>
      <c r="AH24" s="43">
        <v>33</v>
      </c>
      <c r="AI24" s="43">
        <v>34</v>
      </c>
      <c r="AJ24" s="43">
        <v>35</v>
      </c>
      <c r="AK24" s="43">
        <v>36</v>
      </c>
      <c r="AL24" s="43">
        <v>37</v>
      </c>
      <c r="AM24" s="43">
        <v>38</v>
      </c>
      <c r="AN24" s="43">
        <v>39</v>
      </c>
      <c r="AO24" s="43">
        <v>40</v>
      </c>
      <c r="AP24" s="43">
        <v>41</v>
      </c>
      <c r="AQ24" s="43">
        <v>42</v>
      </c>
      <c r="AR24" s="43">
        <v>43</v>
      </c>
      <c r="AS24" s="43">
        <v>44</v>
      </c>
      <c r="AT24" s="43">
        <v>45</v>
      </c>
      <c r="AU24" s="43">
        <v>46</v>
      </c>
      <c r="AV24" s="43">
        <v>47</v>
      </c>
      <c r="AW24" s="43">
        <v>48</v>
      </c>
      <c r="AX24" s="43">
        <v>49</v>
      </c>
      <c r="AY24" s="43">
        <v>50</v>
      </c>
      <c r="AZ24" s="43">
        <v>51</v>
      </c>
      <c r="BA24" s="47">
        <v>52</v>
      </c>
    </row>
    <row r="25" spans="1:53" ht="12.75">
      <c r="A25" s="46">
        <v>1</v>
      </c>
      <c r="B25" s="30" t="s">
        <v>103</v>
      </c>
      <c r="C25" s="30" t="s">
        <v>103</v>
      </c>
      <c r="D25" s="30" t="s">
        <v>103</v>
      </c>
      <c r="E25" s="30" t="s">
        <v>103</v>
      </c>
      <c r="F25" s="30" t="s">
        <v>103</v>
      </c>
      <c r="G25" s="30" t="s">
        <v>103</v>
      </c>
      <c r="H25" s="30" t="s">
        <v>103</v>
      </c>
      <c r="I25" s="30" t="s">
        <v>103</v>
      </c>
      <c r="J25" s="30" t="s">
        <v>103</v>
      </c>
      <c r="K25" s="30" t="s">
        <v>103</v>
      </c>
      <c r="L25" s="30" t="s">
        <v>103</v>
      </c>
      <c r="M25" s="30" t="s">
        <v>103</v>
      </c>
      <c r="N25" s="30" t="s">
        <v>103</v>
      </c>
      <c r="O25" s="30" t="s">
        <v>103</v>
      </c>
      <c r="P25" s="30" t="s">
        <v>103</v>
      </c>
      <c r="Q25" s="31" t="s">
        <v>103</v>
      </c>
      <c r="R25" s="31" t="s">
        <v>104</v>
      </c>
      <c r="S25" s="31" t="s">
        <v>104</v>
      </c>
      <c r="T25" s="30" t="s">
        <v>104</v>
      </c>
      <c r="U25" s="30" t="s">
        <v>105</v>
      </c>
      <c r="V25" s="30" t="s">
        <v>105</v>
      </c>
      <c r="W25" s="30" t="s">
        <v>105</v>
      </c>
      <c r="X25" s="30" t="s">
        <v>105</v>
      </c>
      <c r="Y25" s="30" t="s">
        <v>103</v>
      </c>
      <c r="Z25" s="30" t="s">
        <v>103</v>
      </c>
      <c r="AA25" s="30" t="s">
        <v>103</v>
      </c>
      <c r="AB25" s="30" t="s">
        <v>103</v>
      </c>
      <c r="AC25" s="30" t="s">
        <v>103</v>
      </c>
      <c r="AD25" s="30" t="s">
        <v>103</v>
      </c>
      <c r="AE25" s="30" t="s">
        <v>103</v>
      </c>
      <c r="AF25" s="30" t="s">
        <v>103</v>
      </c>
      <c r="AG25" s="30" t="s">
        <v>103</v>
      </c>
      <c r="AH25" s="30" t="s">
        <v>103</v>
      </c>
      <c r="AI25" s="30" t="s">
        <v>103</v>
      </c>
      <c r="AJ25" s="30" t="s">
        <v>103</v>
      </c>
      <c r="AK25" s="30" t="s">
        <v>104</v>
      </c>
      <c r="AL25" s="30" t="s">
        <v>104</v>
      </c>
      <c r="AM25" s="30" t="s">
        <v>104</v>
      </c>
      <c r="AN25" s="30" t="s">
        <v>106</v>
      </c>
      <c r="AO25" s="30" t="s">
        <v>106</v>
      </c>
      <c r="AP25" s="30" t="s">
        <v>106</v>
      </c>
      <c r="AQ25" s="30" t="s">
        <v>106</v>
      </c>
      <c r="AR25" s="31" t="s">
        <v>106</v>
      </c>
      <c r="AS25" s="30" t="s">
        <v>106</v>
      </c>
      <c r="AT25" s="30" t="s">
        <v>105</v>
      </c>
      <c r="AU25" s="30" t="s">
        <v>105</v>
      </c>
      <c r="AV25" s="30" t="s">
        <v>105</v>
      </c>
      <c r="AW25" s="30" t="s">
        <v>105</v>
      </c>
      <c r="AX25" s="30" t="s">
        <v>105</v>
      </c>
      <c r="AY25" s="31" t="s">
        <v>105</v>
      </c>
      <c r="AZ25" s="32" t="s">
        <v>105</v>
      </c>
      <c r="BA25" s="33" t="s">
        <v>105</v>
      </c>
    </row>
    <row r="26" spans="1:53" ht="12.75">
      <c r="A26" s="44">
        <v>2</v>
      </c>
      <c r="B26" s="34" t="s">
        <v>103</v>
      </c>
      <c r="C26" s="34" t="s">
        <v>103</v>
      </c>
      <c r="D26" s="34" t="s">
        <v>103</v>
      </c>
      <c r="E26" s="34" t="s">
        <v>103</v>
      </c>
      <c r="F26" s="34" t="s">
        <v>103</v>
      </c>
      <c r="G26" s="34" t="s">
        <v>103</v>
      </c>
      <c r="H26" s="34" t="s">
        <v>103</v>
      </c>
      <c r="I26" s="34" t="s">
        <v>103</v>
      </c>
      <c r="J26" s="34" t="s">
        <v>103</v>
      </c>
      <c r="K26" s="34" t="s">
        <v>103</v>
      </c>
      <c r="L26" s="34" t="s">
        <v>103</v>
      </c>
      <c r="M26" s="34" t="s">
        <v>103</v>
      </c>
      <c r="N26" s="34" t="s">
        <v>103</v>
      </c>
      <c r="O26" s="34" t="s">
        <v>103</v>
      </c>
      <c r="P26" s="34" t="s">
        <v>103</v>
      </c>
      <c r="Q26" s="35" t="s">
        <v>103</v>
      </c>
      <c r="R26" s="35" t="s">
        <v>104</v>
      </c>
      <c r="S26" s="34" t="s">
        <v>104</v>
      </c>
      <c r="T26" s="34" t="s">
        <v>104</v>
      </c>
      <c r="U26" s="34" t="s">
        <v>105</v>
      </c>
      <c r="V26" s="34" t="s">
        <v>105</v>
      </c>
      <c r="W26" s="34" t="s">
        <v>105</v>
      </c>
      <c r="X26" s="34" t="s">
        <v>105</v>
      </c>
      <c r="Y26" s="34" t="s">
        <v>103</v>
      </c>
      <c r="Z26" s="34" t="s">
        <v>103</v>
      </c>
      <c r="AA26" s="34" t="s">
        <v>103</v>
      </c>
      <c r="AB26" s="34" t="s">
        <v>103</v>
      </c>
      <c r="AC26" s="34" t="s">
        <v>103</v>
      </c>
      <c r="AD26" s="34" t="s">
        <v>103</v>
      </c>
      <c r="AE26" s="34" t="s">
        <v>103</v>
      </c>
      <c r="AF26" s="34" t="s">
        <v>103</v>
      </c>
      <c r="AG26" s="34" t="s">
        <v>103</v>
      </c>
      <c r="AH26" s="34" t="s">
        <v>103</v>
      </c>
      <c r="AI26" s="34" t="s">
        <v>103</v>
      </c>
      <c r="AJ26" s="34" t="s">
        <v>103</v>
      </c>
      <c r="AK26" s="34" t="s">
        <v>104</v>
      </c>
      <c r="AL26" s="34" t="s">
        <v>104</v>
      </c>
      <c r="AM26" s="34" t="s">
        <v>104</v>
      </c>
      <c r="AN26" s="34" t="s">
        <v>106</v>
      </c>
      <c r="AO26" s="34" t="s">
        <v>106</v>
      </c>
      <c r="AP26" s="34" t="s">
        <v>106</v>
      </c>
      <c r="AQ26" s="34" t="s">
        <v>106</v>
      </c>
      <c r="AR26" s="35" t="s">
        <v>106</v>
      </c>
      <c r="AS26" s="34" t="s">
        <v>106</v>
      </c>
      <c r="AT26" s="34" t="s">
        <v>106</v>
      </c>
      <c r="AU26" s="34" t="s">
        <v>106</v>
      </c>
      <c r="AV26" s="34" t="s">
        <v>105</v>
      </c>
      <c r="AW26" s="34" t="s">
        <v>105</v>
      </c>
      <c r="AX26" s="34" t="s">
        <v>105</v>
      </c>
      <c r="AY26" s="35" t="s">
        <v>105</v>
      </c>
      <c r="AZ26" s="36" t="s">
        <v>105</v>
      </c>
      <c r="BA26" s="37" t="s">
        <v>105</v>
      </c>
    </row>
    <row r="27" spans="1:53" ht="12.75">
      <c r="A27" s="44">
        <v>3</v>
      </c>
      <c r="B27" s="34" t="s">
        <v>103</v>
      </c>
      <c r="C27" s="34" t="s">
        <v>103</v>
      </c>
      <c r="D27" s="34" t="s">
        <v>103</v>
      </c>
      <c r="E27" s="34" t="s">
        <v>103</v>
      </c>
      <c r="F27" s="34" t="s">
        <v>103</v>
      </c>
      <c r="G27" s="34" t="s">
        <v>103</v>
      </c>
      <c r="H27" s="34" t="s">
        <v>103</v>
      </c>
      <c r="I27" s="34" t="s">
        <v>103</v>
      </c>
      <c r="J27" s="34" t="s">
        <v>103</v>
      </c>
      <c r="K27" s="34" t="s">
        <v>103</v>
      </c>
      <c r="L27" s="34" t="s">
        <v>103</v>
      </c>
      <c r="M27" s="34" t="s">
        <v>103</v>
      </c>
      <c r="N27" s="34" t="s">
        <v>103</v>
      </c>
      <c r="O27" s="34" t="s">
        <v>103</v>
      </c>
      <c r="P27" s="34" t="s">
        <v>103</v>
      </c>
      <c r="Q27" s="35" t="s">
        <v>103</v>
      </c>
      <c r="R27" s="35" t="s">
        <v>104</v>
      </c>
      <c r="S27" s="34" t="s">
        <v>104</v>
      </c>
      <c r="T27" s="34" t="s">
        <v>104</v>
      </c>
      <c r="U27" s="34" t="s">
        <v>105</v>
      </c>
      <c r="V27" s="34" t="s">
        <v>105</v>
      </c>
      <c r="W27" s="34" t="s">
        <v>105</v>
      </c>
      <c r="X27" s="34" t="s">
        <v>105</v>
      </c>
      <c r="Y27" s="54" t="s">
        <v>103</v>
      </c>
      <c r="Z27" s="54" t="s">
        <v>103</v>
      </c>
      <c r="AA27" s="34" t="s">
        <v>103</v>
      </c>
      <c r="AB27" s="34" t="s">
        <v>103</v>
      </c>
      <c r="AC27" s="34" t="s">
        <v>103</v>
      </c>
      <c r="AD27" s="34" t="s">
        <v>103</v>
      </c>
      <c r="AE27" s="34" t="s">
        <v>103</v>
      </c>
      <c r="AF27" s="34" t="s">
        <v>103</v>
      </c>
      <c r="AG27" s="34" t="s">
        <v>103</v>
      </c>
      <c r="AH27" s="34" t="s">
        <v>103</v>
      </c>
      <c r="AI27" s="34" t="s">
        <v>106</v>
      </c>
      <c r="AJ27" s="34" t="s">
        <v>106</v>
      </c>
      <c r="AK27" s="34" t="s">
        <v>106</v>
      </c>
      <c r="AL27" s="34" t="s">
        <v>106</v>
      </c>
      <c r="AM27" s="34" t="s">
        <v>106</v>
      </c>
      <c r="AN27" s="34" t="s">
        <v>106</v>
      </c>
      <c r="AO27" s="34" t="s">
        <v>106</v>
      </c>
      <c r="AP27" s="34" t="s">
        <v>104</v>
      </c>
      <c r="AQ27" s="34" t="s">
        <v>104</v>
      </c>
      <c r="AR27" s="35" t="s">
        <v>105</v>
      </c>
      <c r="AS27" s="34" t="s">
        <v>105</v>
      </c>
      <c r="AT27" s="34" t="s">
        <v>105</v>
      </c>
      <c r="AU27" s="34" t="s">
        <v>105</v>
      </c>
      <c r="AV27" s="34" t="s">
        <v>105</v>
      </c>
      <c r="AW27" s="34" t="s">
        <v>105</v>
      </c>
      <c r="AX27" s="34" t="s">
        <v>105</v>
      </c>
      <c r="AY27" s="35" t="s">
        <v>105</v>
      </c>
      <c r="AZ27" s="36" t="s">
        <v>105</v>
      </c>
      <c r="BA27" s="37" t="s">
        <v>105</v>
      </c>
    </row>
    <row r="28" spans="1:53" ht="13.5" thickBot="1">
      <c r="A28" s="45">
        <v>4</v>
      </c>
      <c r="B28" s="38" t="s">
        <v>103</v>
      </c>
      <c r="C28" s="38" t="s">
        <v>103</v>
      </c>
      <c r="D28" s="38" t="s">
        <v>103</v>
      </c>
      <c r="E28" s="38" t="s">
        <v>103</v>
      </c>
      <c r="F28" s="38" t="s">
        <v>106</v>
      </c>
      <c r="G28" s="38" t="s">
        <v>106</v>
      </c>
      <c r="H28" s="38" t="s">
        <v>106</v>
      </c>
      <c r="I28" s="38" t="s">
        <v>106</v>
      </c>
      <c r="J28" s="38" t="s">
        <v>106</v>
      </c>
      <c r="K28" s="38" t="s">
        <v>103</v>
      </c>
      <c r="L28" s="38" t="s">
        <v>103</v>
      </c>
      <c r="M28" s="38" t="s">
        <v>103</v>
      </c>
      <c r="N28" s="38" t="s">
        <v>103</v>
      </c>
      <c r="O28" s="38" t="s">
        <v>103</v>
      </c>
      <c r="P28" s="38" t="s">
        <v>103</v>
      </c>
      <c r="Q28" s="39" t="s">
        <v>103</v>
      </c>
      <c r="R28" s="39" t="s">
        <v>104</v>
      </c>
      <c r="S28" s="38" t="s">
        <v>104</v>
      </c>
      <c r="T28" s="38" t="s">
        <v>104</v>
      </c>
      <c r="U28" s="38" t="s">
        <v>105</v>
      </c>
      <c r="V28" s="38" t="s">
        <v>105</v>
      </c>
      <c r="W28" s="38" t="s">
        <v>105</v>
      </c>
      <c r="X28" s="38" t="s">
        <v>105</v>
      </c>
      <c r="Y28" s="38" t="s">
        <v>103</v>
      </c>
      <c r="Z28" s="38" t="s">
        <v>103</v>
      </c>
      <c r="AA28" s="38" t="s">
        <v>103</v>
      </c>
      <c r="AB28" s="38" t="s">
        <v>103</v>
      </c>
      <c r="AC28" s="38" t="s">
        <v>103</v>
      </c>
      <c r="AD28" s="38" t="s">
        <v>103</v>
      </c>
      <c r="AE28" s="38" t="s">
        <v>103</v>
      </c>
      <c r="AF28" s="38" t="s">
        <v>103</v>
      </c>
      <c r="AG28" s="38" t="s">
        <v>103</v>
      </c>
      <c r="AH28" s="38" t="s">
        <v>103</v>
      </c>
      <c r="AI28" s="38" t="s">
        <v>103</v>
      </c>
      <c r="AJ28" s="38" t="s">
        <v>103</v>
      </c>
      <c r="AK28" s="38" t="s">
        <v>104</v>
      </c>
      <c r="AL28" s="38" t="s">
        <v>104</v>
      </c>
      <c r="AM28" s="38" t="s">
        <v>104</v>
      </c>
      <c r="AN28" s="40" t="s">
        <v>107</v>
      </c>
      <c r="AO28" s="40" t="s">
        <v>107</v>
      </c>
      <c r="AP28" s="38" t="s">
        <v>107</v>
      </c>
      <c r="AQ28" s="38"/>
      <c r="AR28" s="39"/>
      <c r="AS28" s="38"/>
      <c r="AT28" s="38"/>
      <c r="AU28" s="38"/>
      <c r="AV28" s="38"/>
      <c r="AW28" s="38"/>
      <c r="AX28" s="38"/>
      <c r="AY28" s="39"/>
      <c r="AZ28" s="41"/>
      <c r="BA28" s="42"/>
    </row>
    <row r="29" spans="1:53" ht="14.25">
      <c r="A29" s="267" t="s">
        <v>18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6"/>
      <c r="AA29" s="6"/>
      <c r="AB29" s="6"/>
      <c r="AC29" s="6"/>
      <c r="AD29" s="6"/>
      <c r="AE29" s="6"/>
      <c r="AF29" s="6"/>
      <c r="AG29" s="6"/>
      <c r="AH29" s="6"/>
      <c r="AI29" s="267" t="s">
        <v>29</v>
      </c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</row>
    <row r="30" spans="1:53" ht="12.75" customHeight="1">
      <c r="A30" s="232" t="s">
        <v>1</v>
      </c>
      <c r="B30" s="234"/>
      <c r="C30" s="254" t="s">
        <v>20</v>
      </c>
      <c r="D30" s="255"/>
      <c r="E30" s="255"/>
      <c r="F30" s="256"/>
      <c r="G30" s="232" t="s">
        <v>21</v>
      </c>
      <c r="H30" s="233"/>
      <c r="I30" s="234"/>
      <c r="J30" s="232" t="s">
        <v>22</v>
      </c>
      <c r="K30" s="233"/>
      <c r="L30" s="234"/>
      <c r="M30" s="254" t="s">
        <v>108</v>
      </c>
      <c r="N30" s="255"/>
      <c r="O30" s="256"/>
      <c r="P30" s="254" t="s">
        <v>23</v>
      </c>
      <c r="Q30" s="255"/>
      <c r="R30" s="255"/>
      <c r="S30" s="256"/>
      <c r="T30" s="232" t="s">
        <v>24</v>
      </c>
      <c r="U30" s="233"/>
      <c r="V30" s="234"/>
      <c r="W30" s="232" t="s">
        <v>19</v>
      </c>
      <c r="X30" s="233"/>
      <c r="Y30" s="234"/>
      <c r="Z30" s="264" t="s">
        <v>55</v>
      </c>
      <c r="AA30" s="265"/>
      <c r="AB30" s="265"/>
      <c r="AC30" s="265"/>
      <c r="AD30" s="265"/>
      <c r="AE30" s="265"/>
      <c r="AF30" s="265"/>
      <c r="AG30" s="265"/>
      <c r="AH30" s="266"/>
      <c r="AI30" s="186" t="s">
        <v>32</v>
      </c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8"/>
      <c r="AV30" s="186" t="s">
        <v>31</v>
      </c>
      <c r="AW30" s="187"/>
      <c r="AX30" s="188"/>
      <c r="AY30" s="186" t="s">
        <v>30</v>
      </c>
      <c r="AZ30" s="187"/>
      <c r="BA30" s="188"/>
    </row>
    <row r="31" spans="1:53" ht="24" customHeight="1">
      <c r="A31" s="235"/>
      <c r="B31" s="237"/>
      <c r="C31" s="257"/>
      <c r="D31" s="258"/>
      <c r="E31" s="258"/>
      <c r="F31" s="259"/>
      <c r="G31" s="235"/>
      <c r="H31" s="236"/>
      <c r="I31" s="237"/>
      <c r="J31" s="235"/>
      <c r="K31" s="236"/>
      <c r="L31" s="237"/>
      <c r="M31" s="257"/>
      <c r="N31" s="258"/>
      <c r="O31" s="259"/>
      <c r="P31" s="257"/>
      <c r="Q31" s="258"/>
      <c r="R31" s="258"/>
      <c r="S31" s="259"/>
      <c r="T31" s="235"/>
      <c r="U31" s="236"/>
      <c r="V31" s="237"/>
      <c r="W31" s="235"/>
      <c r="X31" s="236"/>
      <c r="Y31" s="237"/>
      <c r="Z31" s="245" t="s">
        <v>27</v>
      </c>
      <c r="AA31" s="246"/>
      <c r="AB31" s="246"/>
      <c r="AC31" s="246"/>
      <c r="AD31" s="246"/>
      <c r="AE31" s="246"/>
      <c r="AF31" s="246"/>
      <c r="AG31" s="246"/>
      <c r="AH31" s="278"/>
      <c r="AI31" s="244" t="s">
        <v>109</v>
      </c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189">
        <v>2</v>
      </c>
      <c r="AW31" s="189"/>
      <c r="AX31" s="189"/>
      <c r="AY31" s="119">
        <v>6</v>
      </c>
      <c r="AZ31" s="119"/>
      <c r="BA31" s="119"/>
    </row>
    <row r="32" spans="1:53" ht="12.75" customHeight="1">
      <c r="A32" s="247">
        <v>1</v>
      </c>
      <c r="B32" s="249"/>
      <c r="C32" s="247">
        <v>28</v>
      </c>
      <c r="D32" s="248"/>
      <c r="E32" s="248"/>
      <c r="F32" s="249"/>
      <c r="G32" s="247">
        <v>6</v>
      </c>
      <c r="H32" s="248"/>
      <c r="I32" s="249"/>
      <c r="J32" s="247">
        <v>6</v>
      </c>
      <c r="K32" s="248"/>
      <c r="L32" s="249"/>
      <c r="M32" s="247"/>
      <c r="N32" s="248"/>
      <c r="O32" s="249"/>
      <c r="P32" s="247"/>
      <c r="Q32" s="248"/>
      <c r="R32" s="248"/>
      <c r="S32" s="249"/>
      <c r="T32" s="247">
        <v>12</v>
      </c>
      <c r="U32" s="248"/>
      <c r="V32" s="249"/>
      <c r="W32" s="224">
        <v>52</v>
      </c>
      <c r="X32" s="225"/>
      <c r="Y32" s="226"/>
      <c r="Z32" s="245" t="s">
        <v>26</v>
      </c>
      <c r="AA32" s="246"/>
      <c r="AB32" s="246"/>
      <c r="AC32" s="246"/>
      <c r="AD32" s="246"/>
      <c r="AE32" s="246"/>
      <c r="AF32" s="246"/>
      <c r="AG32" s="246"/>
      <c r="AH32" s="246"/>
      <c r="AI32" s="241" t="s">
        <v>285</v>
      </c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3"/>
      <c r="AV32" s="189">
        <v>4</v>
      </c>
      <c r="AW32" s="189"/>
      <c r="AX32" s="189"/>
      <c r="AY32" s="119">
        <v>8</v>
      </c>
      <c r="AZ32" s="119"/>
      <c r="BA32" s="119"/>
    </row>
    <row r="33" spans="1:53" ht="12.75" customHeight="1">
      <c r="A33" s="247">
        <v>2</v>
      </c>
      <c r="B33" s="249"/>
      <c r="C33" s="247">
        <v>28</v>
      </c>
      <c r="D33" s="248"/>
      <c r="E33" s="248"/>
      <c r="F33" s="249"/>
      <c r="G33" s="247">
        <v>6</v>
      </c>
      <c r="H33" s="248"/>
      <c r="I33" s="249"/>
      <c r="J33" s="247">
        <v>8</v>
      </c>
      <c r="K33" s="248"/>
      <c r="L33" s="249"/>
      <c r="M33" s="247"/>
      <c r="N33" s="248"/>
      <c r="O33" s="249"/>
      <c r="P33" s="247"/>
      <c r="Q33" s="248"/>
      <c r="R33" s="248"/>
      <c r="S33" s="249"/>
      <c r="T33" s="247">
        <v>10</v>
      </c>
      <c r="U33" s="248"/>
      <c r="V33" s="249"/>
      <c r="W33" s="224">
        <v>52</v>
      </c>
      <c r="X33" s="225"/>
      <c r="Y33" s="226"/>
      <c r="Z33" s="245" t="s">
        <v>28</v>
      </c>
      <c r="AA33" s="246"/>
      <c r="AB33" s="246"/>
      <c r="AC33" s="246"/>
      <c r="AD33" s="246"/>
      <c r="AE33" s="246"/>
      <c r="AF33" s="246"/>
      <c r="AG33" s="246"/>
      <c r="AH33" s="246"/>
      <c r="AI33" s="244" t="s">
        <v>193</v>
      </c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189">
        <v>6</v>
      </c>
      <c r="AW33" s="189"/>
      <c r="AX33" s="189"/>
      <c r="AY33" s="119">
        <v>7</v>
      </c>
      <c r="AZ33" s="119"/>
      <c r="BA33" s="119"/>
    </row>
    <row r="34" spans="1:53" ht="12.75" customHeight="1">
      <c r="A34" s="247">
        <v>3</v>
      </c>
      <c r="B34" s="249"/>
      <c r="C34" s="247">
        <v>26</v>
      </c>
      <c r="D34" s="248"/>
      <c r="E34" s="248"/>
      <c r="F34" s="249"/>
      <c r="G34" s="247">
        <v>5</v>
      </c>
      <c r="H34" s="248"/>
      <c r="I34" s="249"/>
      <c r="J34" s="247">
        <v>7</v>
      </c>
      <c r="K34" s="248"/>
      <c r="L34" s="249"/>
      <c r="M34" s="247"/>
      <c r="N34" s="248"/>
      <c r="O34" s="249"/>
      <c r="P34" s="247"/>
      <c r="Q34" s="248"/>
      <c r="R34" s="248"/>
      <c r="S34" s="249"/>
      <c r="T34" s="247">
        <v>14</v>
      </c>
      <c r="U34" s="248"/>
      <c r="V34" s="249"/>
      <c r="W34" s="224">
        <v>52</v>
      </c>
      <c r="X34" s="225"/>
      <c r="Y34" s="226"/>
      <c r="Z34" s="245" t="s">
        <v>56</v>
      </c>
      <c r="AA34" s="246"/>
      <c r="AB34" s="246"/>
      <c r="AC34" s="246"/>
      <c r="AD34" s="246"/>
      <c r="AE34" s="246"/>
      <c r="AF34" s="246"/>
      <c r="AG34" s="246"/>
      <c r="AH34" s="246"/>
      <c r="AI34" s="190" t="s">
        <v>111</v>
      </c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2"/>
      <c r="AV34" s="189">
        <v>7</v>
      </c>
      <c r="AW34" s="189"/>
      <c r="AX34" s="189"/>
      <c r="AY34" s="119">
        <v>5</v>
      </c>
      <c r="AZ34" s="119"/>
      <c r="BA34" s="119"/>
    </row>
    <row r="35" spans="1:53" ht="12.75">
      <c r="A35" s="247">
        <v>4</v>
      </c>
      <c r="B35" s="249"/>
      <c r="C35" s="247">
        <v>24</v>
      </c>
      <c r="D35" s="248"/>
      <c r="E35" s="248"/>
      <c r="F35" s="249"/>
      <c r="G35" s="247">
        <v>6</v>
      </c>
      <c r="H35" s="248"/>
      <c r="I35" s="249"/>
      <c r="J35" s="247">
        <v>5</v>
      </c>
      <c r="K35" s="248"/>
      <c r="L35" s="249"/>
      <c r="M35" s="247"/>
      <c r="N35" s="248"/>
      <c r="O35" s="249"/>
      <c r="P35" s="247">
        <v>3</v>
      </c>
      <c r="Q35" s="248"/>
      <c r="R35" s="248"/>
      <c r="S35" s="249"/>
      <c r="T35" s="247">
        <v>4</v>
      </c>
      <c r="U35" s="248"/>
      <c r="V35" s="249"/>
      <c r="W35" s="224">
        <v>41</v>
      </c>
      <c r="X35" s="225"/>
      <c r="Y35" s="226"/>
      <c r="Z35" s="245" t="s">
        <v>70</v>
      </c>
      <c r="AA35" s="246"/>
      <c r="AB35" s="246"/>
      <c r="AC35" s="246"/>
      <c r="AD35" s="246"/>
      <c r="AE35" s="246"/>
      <c r="AF35" s="246"/>
      <c r="AG35" s="246"/>
      <c r="AH35" s="246"/>
      <c r="AI35" s="193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5"/>
      <c r="AV35" s="193"/>
      <c r="AW35" s="194"/>
      <c r="AX35" s="195"/>
      <c r="AY35" s="193">
        <v>26</v>
      </c>
      <c r="AZ35" s="194"/>
      <c r="BA35" s="195"/>
    </row>
    <row r="36" spans="1:53" ht="25.5" customHeight="1">
      <c r="A36" s="247">
        <v>5</v>
      </c>
      <c r="B36" s="249"/>
      <c r="C36" s="224"/>
      <c r="D36" s="225"/>
      <c r="E36" s="225"/>
      <c r="F36" s="226"/>
      <c r="G36" s="224"/>
      <c r="H36" s="225"/>
      <c r="I36" s="226"/>
      <c r="J36" s="224"/>
      <c r="K36" s="225"/>
      <c r="L36" s="226"/>
      <c r="M36" s="224"/>
      <c r="N36" s="225"/>
      <c r="O36" s="226"/>
      <c r="P36" s="224"/>
      <c r="Q36" s="225"/>
      <c r="R36" s="225"/>
      <c r="S36" s="226"/>
      <c r="T36" s="224"/>
      <c r="U36" s="225"/>
      <c r="V36" s="226"/>
      <c r="W36" s="224"/>
      <c r="X36" s="225"/>
      <c r="Y36" s="226"/>
      <c r="Z36" s="285" t="s">
        <v>79</v>
      </c>
      <c r="AA36" s="286"/>
      <c r="AB36" s="286"/>
      <c r="AC36" s="286"/>
      <c r="AD36" s="286"/>
      <c r="AE36" s="286"/>
      <c r="AF36" s="286"/>
      <c r="AG36" s="286"/>
      <c r="AH36" s="287"/>
      <c r="AI36" s="198" t="s">
        <v>69</v>
      </c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</row>
    <row r="37" spans="1:53" ht="30.75" customHeight="1">
      <c r="A37" s="247">
        <v>6</v>
      </c>
      <c r="B37" s="249"/>
      <c r="C37" s="224"/>
      <c r="D37" s="225"/>
      <c r="E37" s="225"/>
      <c r="F37" s="226"/>
      <c r="G37" s="224"/>
      <c r="H37" s="225"/>
      <c r="I37" s="226"/>
      <c r="J37" s="224"/>
      <c r="K37" s="225"/>
      <c r="L37" s="226"/>
      <c r="M37" s="224"/>
      <c r="N37" s="225"/>
      <c r="O37" s="226"/>
      <c r="P37" s="224"/>
      <c r="Q37" s="225"/>
      <c r="R37" s="225"/>
      <c r="S37" s="226"/>
      <c r="T37" s="224"/>
      <c r="U37" s="225"/>
      <c r="V37" s="226"/>
      <c r="W37" s="224"/>
      <c r="X37" s="225"/>
      <c r="Y37" s="226"/>
      <c r="Z37" s="246"/>
      <c r="AA37" s="246"/>
      <c r="AB37" s="246"/>
      <c r="AC37" s="246"/>
      <c r="AD37" s="246"/>
      <c r="AE37" s="246"/>
      <c r="AF37" s="246"/>
      <c r="AG37" s="246"/>
      <c r="AH37" s="278"/>
      <c r="AI37" s="196" t="s">
        <v>96</v>
      </c>
      <c r="AJ37" s="197"/>
      <c r="AK37" s="197"/>
      <c r="AL37" s="197"/>
      <c r="AM37" s="197"/>
      <c r="AN37" s="197"/>
      <c r="AO37" s="197"/>
      <c r="AP37" s="240" t="s">
        <v>83</v>
      </c>
      <c r="AQ37" s="240"/>
      <c r="AR37" s="240"/>
      <c r="AS37" s="240"/>
      <c r="AT37" s="240"/>
      <c r="AU37" s="240"/>
      <c r="AV37" s="240"/>
      <c r="AW37" s="240"/>
      <c r="AX37" s="240"/>
      <c r="AY37" s="186" t="s">
        <v>31</v>
      </c>
      <c r="AZ37" s="187"/>
      <c r="BA37" s="188"/>
    </row>
    <row r="38" spans="1:53" ht="12.75" customHeight="1">
      <c r="A38" s="247" t="s">
        <v>19</v>
      </c>
      <c r="B38" s="249"/>
      <c r="C38" s="224">
        <f>C32+C33+C34+C35</f>
        <v>106</v>
      </c>
      <c r="D38" s="225"/>
      <c r="E38" s="225"/>
      <c r="F38" s="226"/>
      <c r="G38" s="224">
        <f>G32+G33+G34+G35</f>
        <v>23</v>
      </c>
      <c r="H38" s="225"/>
      <c r="I38" s="226"/>
      <c r="J38" s="224">
        <f>J32+J33+J34+J35</f>
        <v>26</v>
      </c>
      <c r="K38" s="225"/>
      <c r="L38" s="226"/>
      <c r="M38" s="224"/>
      <c r="N38" s="225"/>
      <c r="O38" s="226"/>
      <c r="P38" s="224">
        <v>3</v>
      </c>
      <c r="Q38" s="225"/>
      <c r="R38" s="225"/>
      <c r="S38" s="226"/>
      <c r="T38" s="224">
        <f>T32+T33+T34+T35</f>
        <v>40</v>
      </c>
      <c r="U38" s="225"/>
      <c r="V38" s="226"/>
      <c r="W38" s="224">
        <f>W32+W33+W34+W35</f>
        <v>197</v>
      </c>
      <c r="X38" s="225"/>
      <c r="Y38" s="226"/>
      <c r="Z38" s="11"/>
      <c r="AA38" s="11"/>
      <c r="AB38" s="11"/>
      <c r="AC38" s="11"/>
      <c r="AD38" s="11"/>
      <c r="AE38" s="11"/>
      <c r="AF38" s="11"/>
      <c r="AG38" s="11"/>
      <c r="AH38" s="11"/>
      <c r="AI38" s="279"/>
      <c r="AJ38" s="280"/>
      <c r="AK38" s="280"/>
      <c r="AL38" s="280"/>
      <c r="AM38" s="280"/>
      <c r="AN38" s="280"/>
      <c r="AO38" s="280"/>
      <c r="AP38" s="119" t="s">
        <v>113</v>
      </c>
      <c r="AQ38" s="119"/>
      <c r="AR38" s="119"/>
      <c r="AS38" s="119"/>
      <c r="AT38" s="119"/>
      <c r="AU38" s="119"/>
      <c r="AV38" s="119"/>
      <c r="AW38" s="119"/>
      <c r="AX38" s="119"/>
      <c r="AY38" s="121">
        <v>8</v>
      </c>
      <c r="AZ38" s="177"/>
      <c r="BA38" s="122"/>
    </row>
    <row r="39" spans="1:53" ht="12.75" customHeight="1">
      <c r="A39" s="252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06"/>
      <c r="R39" s="206"/>
      <c r="S39" s="206"/>
      <c r="T39" s="206"/>
      <c r="U39" s="206"/>
      <c r="V39" s="206"/>
      <c r="W39" s="206"/>
      <c r="X39" s="206"/>
      <c r="Y39" s="206"/>
      <c r="Z39" s="11"/>
      <c r="AA39" s="11"/>
      <c r="AB39" s="11"/>
      <c r="AC39" s="11"/>
      <c r="AD39" s="11"/>
      <c r="AE39" s="11"/>
      <c r="AF39" s="11"/>
      <c r="AG39" s="11"/>
      <c r="AH39" s="11"/>
      <c r="AI39" s="281"/>
      <c r="AJ39" s="282"/>
      <c r="AK39" s="282"/>
      <c r="AL39" s="282"/>
      <c r="AM39" s="282"/>
      <c r="AN39" s="282"/>
      <c r="AO39" s="282"/>
      <c r="AP39" s="119"/>
      <c r="AQ39" s="119"/>
      <c r="AR39" s="119"/>
      <c r="AS39" s="119"/>
      <c r="AT39" s="119"/>
      <c r="AU39" s="119"/>
      <c r="AV39" s="119"/>
      <c r="AW39" s="119"/>
      <c r="AX39" s="119"/>
      <c r="AY39" s="205"/>
      <c r="AZ39" s="206"/>
      <c r="BA39" s="207"/>
    </row>
    <row r="40" spans="1:55" ht="8.25" customHeight="1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06"/>
      <c r="R40" s="206"/>
      <c r="S40" s="206"/>
      <c r="T40" s="206"/>
      <c r="U40" s="206"/>
      <c r="V40" s="206"/>
      <c r="W40" s="206"/>
      <c r="X40" s="206"/>
      <c r="Y40" s="206"/>
      <c r="Z40" s="11"/>
      <c r="AA40" s="11"/>
      <c r="AB40" s="11"/>
      <c r="AC40" s="11"/>
      <c r="AD40" s="11"/>
      <c r="AE40" s="11"/>
      <c r="AF40" s="11"/>
      <c r="AG40" s="11"/>
      <c r="AH40" s="11"/>
      <c r="AI40" s="283"/>
      <c r="AJ40" s="284"/>
      <c r="AK40" s="284"/>
      <c r="AL40" s="284"/>
      <c r="AM40" s="284"/>
      <c r="AN40" s="284"/>
      <c r="AO40" s="284"/>
      <c r="AP40" s="119"/>
      <c r="AQ40" s="119"/>
      <c r="AR40" s="119"/>
      <c r="AS40" s="119"/>
      <c r="AT40" s="119"/>
      <c r="AU40" s="119"/>
      <c r="AV40" s="119"/>
      <c r="AW40" s="119"/>
      <c r="AX40" s="119"/>
      <c r="AY40" s="123"/>
      <c r="AZ40" s="178"/>
      <c r="BA40" s="124"/>
      <c r="BC40" s="20"/>
    </row>
    <row r="41" spans="1:53" ht="12.75">
      <c r="A41" s="180" t="s">
        <v>64</v>
      </c>
      <c r="B41" s="181"/>
      <c r="C41" s="210" t="s">
        <v>93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2"/>
      <c r="R41" s="121" t="s">
        <v>47</v>
      </c>
      <c r="S41" s="177"/>
      <c r="T41" s="177"/>
      <c r="U41" s="177"/>
      <c r="V41" s="177"/>
      <c r="W41" s="177"/>
      <c r="X41" s="177"/>
      <c r="Y41" s="177"/>
      <c r="Z41" s="122"/>
      <c r="AA41" s="180" t="s">
        <v>86</v>
      </c>
      <c r="AB41" s="181"/>
      <c r="AC41" s="121" t="s">
        <v>46</v>
      </c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22"/>
      <c r="AP41" s="121" t="s">
        <v>59</v>
      </c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22"/>
    </row>
    <row r="42" spans="1:53" ht="15.75" customHeight="1">
      <c r="A42" s="182"/>
      <c r="B42" s="183"/>
      <c r="C42" s="213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5"/>
      <c r="R42" s="123"/>
      <c r="S42" s="178"/>
      <c r="T42" s="178"/>
      <c r="U42" s="178"/>
      <c r="V42" s="178"/>
      <c r="W42" s="178"/>
      <c r="X42" s="178"/>
      <c r="Y42" s="178"/>
      <c r="Z42" s="124"/>
      <c r="AA42" s="182"/>
      <c r="AB42" s="183"/>
      <c r="AC42" s="123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24"/>
      <c r="AP42" s="123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24"/>
    </row>
    <row r="43" spans="1:53" ht="12.75">
      <c r="A43" s="182"/>
      <c r="B43" s="183"/>
      <c r="C43" s="213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5"/>
      <c r="R43" s="199" t="s">
        <v>88</v>
      </c>
      <c r="S43" s="200"/>
      <c r="T43" s="199" t="s">
        <v>89</v>
      </c>
      <c r="U43" s="200"/>
      <c r="V43" s="180" t="s">
        <v>76</v>
      </c>
      <c r="W43" s="181"/>
      <c r="X43" s="121" t="s">
        <v>299</v>
      </c>
      <c r="Y43" s="177"/>
      <c r="Z43" s="122"/>
      <c r="AA43" s="182"/>
      <c r="AB43" s="183"/>
      <c r="AC43" s="180" t="s">
        <v>45</v>
      </c>
      <c r="AD43" s="181"/>
      <c r="AE43" s="137" t="s">
        <v>44</v>
      </c>
      <c r="AF43" s="179"/>
      <c r="AG43" s="179"/>
      <c r="AH43" s="179"/>
      <c r="AI43" s="179"/>
      <c r="AJ43" s="179"/>
      <c r="AK43" s="179"/>
      <c r="AL43" s="179"/>
      <c r="AM43" s="138"/>
      <c r="AN43" s="180" t="s">
        <v>53</v>
      </c>
      <c r="AO43" s="181"/>
      <c r="AP43" s="137" t="s">
        <v>37</v>
      </c>
      <c r="AQ43" s="138"/>
      <c r="AR43" s="137" t="s">
        <v>38</v>
      </c>
      <c r="AS43" s="138"/>
      <c r="AT43" s="137" t="s">
        <v>36</v>
      </c>
      <c r="AU43" s="138"/>
      <c r="AV43" s="137" t="s">
        <v>35</v>
      </c>
      <c r="AW43" s="138"/>
      <c r="AX43" s="137" t="s">
        <v>34</v>
      </c>
      <c r="AY43" s="138"/>
      <c r="AZ43" s="137" t="s">
        <v>33</v>
      </c>
      <c r="BA43" s="138"/>
    </row>
    <row r="44" spans="1:53" ht="22.5" customHeight="1">
      <c r="A44" s="182"/>
      <c r="B44" s="183"/>
      <c r="C44" s="213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5"/>
      <c r="R44" s="201"/>
      <c r="S44" s="202"/>
      <c r="T44" s="201"/>
      <c r="U44" s="202"/>
      <c r="V44" s="182"/>
      <c r="W44" s="183"/>
      <c r="X44" s="205"/>
      <c r="Y44" s="206"/>
      <c r="Z44" s="207"/>
      <c r="AA44" s="182"/>
      <c r="AB44" s="183"/>
      <c r="AC44" s="182"/>
      <c r="AD44" s="183"/>
      <c r="AE44" s="180" t="s">
        <v>43</v>
      </c>
      <c r="AF44" s="181"/>
      <c r="AG44" s="137" t="s">
        <v>42</v>
      </c>
      <c r="AH44" s="179"/>
      <c r="AI44" s="179"/>
      <c r="AJ44" s="179"/>
      <c r="AK44" s="179"/>
      <c r="AL44" s="179"/>
      <c r="AM44" s="138"/>
      <c r="AN44" s="182"/>
      <c r="AO44" s="183"/>
      <c r="AP44" s="137" t="s">
        <v>39</v>
      </c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38"/>
    </row>
    <row r="45" spans="1:53" ht="12.75" customHeight="1">
      <c r="A45" s="182"/>
      <c r="B45" s="183"/>
      <c r="C45" s="213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5"/>
      <c r="R45" s="201"/>
      <c r="S45" s="202"/>
      <c r="T45" s="201"/>
      <c r="U45" s="202"/>
      <c r="V45" s="182"/>
      <c r="W45" s="183"/>
      <c r="X45" s="205"/>
      <c r="Y45" s="206"/>
      <c r="Z45" s="207"/>
      <c r="AA45" s="182"/>
      <c r="AB45" s="183"/>
      <c r="AC45" s="182"/>
      <c r="AD45" s="183"/>
      <c r="AE45" s="182"/>
      <c r="AF45" s="183"/>
      <c r="AG45" s="180" t="s">
        <v>41</v>
      </c>
      <c r="AH45" s="181"/>
      <c r="AI45" s="180" t="s">
        <v>77</v>
      </c>
      <c r="AJ45" s="181"/>
      <c r="AK45" s="180" t="s">
        <v>78</v>
      </c>
      <c r="AL45" s="181"/>
      <c r="AM45" s="301" t="s">
        <v>54</v>
      </c>
      <c r="AN45" s="182"/>
      <c r="AO45" s="183"/>
      <c r="AP45" s="1">
        <v>1</v>
      </c>
      <c r="AQ45" s="1">
        <v>2</v>
      </c>
      <c r="AR45" s="1">
        <v>3</v>
      </c>
      <c r="AS45" s="1">
        <v>4</v>
      </c>
      <c r="AT45" s="1">
        <v>5</v>
      </c>
      <c r="AU45" s="1">
        <v>6</v>
      </c>
      <c r="AV45" s="1">
        <v>7</v>
      </c>
      <c r="AW45" s="1">
        <v>8</v>
      </c>
      <c r="AX45" s="1">
        <v>1</v>
      </c>
      <c r="AY45" s="1">
        <v>2</v>
      </c>
      <c r="AZ45" s="1">
        <v>3</v>
      </c>
      <c r="BA45" s="1">
        <v>4</v>
      </c>
    </row>
    <row r="46" spans="1:53" ht="21.75" customHeight="1">
      <c r="A46" s="182"/>
      <c r="B46" s="183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5"/>
      <c r="R46" s="201"/>
      <c r="S46" s="202"/>
      <c r="T46" s="201"/>
      <c r="U46" s="202"/>
      <c r="V46" s="182"/>
      <c r="W46" s="183"/>
      <c r="X46" s="208" t="s">
        <v>90</v>
      </c>
      <c r="Y46" s="208" t="s">
        <v>91</v>
      </c>
      <c r="Z46" s="208" t="s">
        <v>92</v>
      </c>
      <c r="AA46" s="182"/>
      <c r="AB46" s="183"/>
      <c r="AC46" s="182"/>
      <c r="AD46" s="183"/>
      <c r="AE46" s="182"/>
      <c r="AF46" s="183"/>
      <c r="AG46" s="182"/>
      <c r="AH46" s="183"/>
      <c r="AI46" s="182"/>
      <c r="AJ46" s="183"/>
      <c r="AK46" s="182"/>
      <c r="AL46" s="183"/>
      <c r="AM46" s="302"/>
      <c r="AN46" s="182"/>
      <c r="AO46" s="183"/>
      <c r="AP46" s="137" t="s">
        <v>40</v>
      </c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38"/>
    </row>
    <row r="47" spans="1:53" ht="70.5" customHeight="1">
      <c r="A47" s="184"/>
      <c r="B47" s="185"/>
      <c r="C47" s="216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8"/>
      <c r="R47" s="203"/>
      <c r="S47" s="204"/>
      <c r="T47" s="203"/>
      <c r="U47" s="204"/>
      <c r="V47" s="184"/>
      <c r="W47" s="185"/>
      <c r="X47" s="209"/>
      <c r="Y47" s="304"/>
      <c r="Z47" s="209"/>
      <c r="AA47" s="184"/>
      <c r="AB47" s="185"/>
      <c r="AC47" s="184"/>
      <c r="AD47" s="185"/>
      <c r="AE47" s="184"/>
      <c r="AF47" s="185"/>
      <c r="AG47" s="184"/>
      <c r="AH47" s="185"/>
      <c r="AI47" s="184"/>
      <c r="AJ47" s="185"/>
      <c r="AK47" s="184"/>
      <c r="AL47" s="185"/>
      <c r="AM47" s="303"/>
      <c r="AN47" s="184"/>
      <c r="AO47" s="185"/>
      <c r="AP47" s="1">
        <v>16</v>
      </c>
      <c r="AQ47" s="1">
        <v>12</v>
      </c>
      <c r="AR47" s="1">
        <v>16</v>
      </c>
      <c r="AS47" s="1">
        <v>12</v>
      </c>
      <c r="AT47" s="1">
        <v>16</v>
      </c>
      <c r="AU47" s="1">
        <v>10</v>
      </c>
      <c r="AV47" s="1">
        <v>12</v>
      </c>
      <c r="AW47" s="1">
        <v>12</v>
      </c>
      <c r="AX47" s="1"/>
      <c r="AY47" s="1"/>
      <c r="AZ47" s="1"/>
      <c r="BA47" s="1"/>
    </row>
    <row r="48" spans="1:53" ht="21" customHeight="1">
      <c r="A48" s="305" t="s">
        <v>48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</row>
    <row r="49" spans="1:53" ht="14.25">
      <c r="A49" s="251" t="s">
        <v>60</v>
      </c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</row>
    <row r="50" spans="1:53" ht="14.25" customHeight="1">
      <c r="A50" s="137"/>
      <c r="B50" s="138"/>
      <c r="C50" s="139" t="s">
        <v>114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1"/>
      <c r="R50" s="151">
        <v>4</v>
      </c>
      <c r="S50" s="152"/>
      <c r="T50" s="151"/>
      <c r="U50" s="152"/>
      <c r="V50" s="151">
        <v>1</v>
      </c>
      <c r="W50" s="152"/>
      <c r="X50" s="74"/>
      <c r="Y50" s="74"/>
      <c r="Z50" s="74"/>
      <c r="AA50" s="151">
        <v>3</v>
      </c>
      <c r="AB50" s="152"/>
      <c r="AC50" s="151">
        <v>90</v>
      </c>
      <c r="AD50" s="152"/>
      <c r="AE50" s="151">
        <v>36</v>
      </c>
      <c r="AF50" s="152"/>
      <c r="AG50" s="151">
        <v>24</v>
      </c>
      <c r="AH50" s="152"/>
      <c r="AI50" s="151"/>
      <c r="AJ50" s="152"/>
      <c r="AK50" s="151"/>
      <c r="AL50" s="152"/>
      <c r="AM50" s="49">
        <v>12</v>
      </c>
      <c r="AN50" s="151">
        <f>AC50-AE50</f>
        <v>54</v>
      </c>
      <c r="AO50" s="152"/>
      <c r="AP50" s="49"/>
      <c r="AQ50" s="49"/>
      <c r="AR50" s="49"/>
      <c r="AS50" s="49">
        <v>3</v>
      </c>
      <c r="AT50" s="49"/>
      <c r="AU50" s="49"/>
      <c r="AV50" s="49"/>
      <c r="AW50" s="49"/>
      <c r="AX50" s="49"/>
      <c r="AY50" s="49"/>
      <c r="AZ50" s="49"/>
      <c r="BA50" s="49"/>
    </row>
    <row r="51" spans="1:53" ht="12.75">
      <c r="A51" s="137"/>
      <c r="B51" s="138"/>
      <c r="C51" s="139" t="s">
        <v>115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1"/>
      <c r="R51" s="151"/>
      <c r="S51" s="152"/>
      <c r="T51" s="151">
        <v>5</v>
      </c>
      <c r="U51" s="152"/>
      <c r="V51" s="151">
        <v>1</v>
      </c>
      <c r="W51" s="152"/>
      <c r="X51" s="74"/>
      <c r="Y51" s="74"/>
      <c r="Z51" s="74"/>
      <c r="AA51" s="151">
        <v>3</v>
      </c>
      <c r="AB51" s="152"/>
      <c r="AC51" s="151">
        <v>90</v>
      </c>
      <c r="AD51" s="152"/>
      <c r="AE51" s="151">
        <v>48</v>
      </c>
      <c r="AF51" s="152"/>
      <c r="AG51" s="151"/>
      <c r="AH51" s="152"/>
      <c r="AI51" s="151"/>
      <c r="AJ51" s="152"/>
      <c r="AK51" s="151">
        <v>48</v>
      </c>
      <c r="AL51" s="152"/>
      <c r="AM51" s="49"/>
      <c r="AN51" s="151">
        <f>AC51-AE51</f>
        <v>42</v>
      </c>
      <c r="AO51" s="152"/>
      <c r="AP51" s="49"/>
      <c r="AQ51" s="49"/>
      <c r="AR51" s="49"/>
      <c r="AS51" s="49"/>
      <c r="AT51" s="49">
        <v>3</v>
      </c>
      <c r="AU51" s="49"/>
      <c r="AV51" s="49"/>
      <c r="AW51" s="49"/>
      <c r="AX51" s="49"/>
      <c r="AY51" s="49"/>
      <c r="AZ51" s="49"/>
      <c r="BA51" s="49"/>
    </row>
    <row r="52" spans="1:53" ht="12.75">
      <c r="A52" s="137"/>
      <c r="B52" s="138"/>
      <c r="C52" s="139" t="s">
        <v>116</v>
      </c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1"/>
      <c r="R52" s="151">
        <v>3</v>
      </c>
      <c r="S52" s="152"/>
      <c r="T52" s="151">
        <v>2</v>
      </c>
      <c r="U52" s="152"/>
      <c r="V52" s="151">
        <v>2</v>
      </c>
      <c r="W52" s="152"/>
      <c r="X52" s="74"/>
      <c r="Y52" s="74"/>
      <c r="Z52" s="74"/>
      <c r="AA52" s="151">
        <v>6</v>
      </c>
      <c r="AB52" s="152"/>
      <c r="AC52" s="151">
        <v>180</v>
      </c>
      <c r="AD52" s="152"/>
      <c r="AE52" s="151">
        <v>100</v>
      </c>
      <c r="AF52" s="152"/>
      <c r="AG52" s="151"/>
      <c r="AH52" s="152"/>
      <c r="AI52" s="151"/>
      <c r="AJ52" s="152"/>
      <c r="AK52" s="151">
        <v>100</v>
      </c>
      <c r="AL52" s="152"/>
      <c r="AM52" s="49"/>
      <c r="AN52" s="151">
        <f>AC52-AE52</f>
        <v>80</v>
      </c>
      <c r="AO52" s="152"/>
      <c r="AP52" s="49"/>
      <c r="AQ52" s="49">
        <v>3</v>
      </c>
      <c r="AR52" s="49">
        <v>4</v>
      </c>
      <c r="AS52" s="49"/>
      <c r="AT52" s="49"/>
      <c r="AU52" s="49"/>
      <c r="AV52" s="49"/>
      <c r="AW52" s="49"/>
      <c r="AX52" s="49"/>
      <c r="AY52" s="49"/>
      <c r="AZ52" s="49"/>
      <c r="BA52" s="49"/>
    </row>
    <row r="53" spans="1:53" ht="15.75" customHeight="1">
      <c r="A53" s="137"/>
      <c r="B53" s="138"/>
      <c r="C53" s="139" t="s">
        <v>117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1"/>
      <c r="R53" s="151">
        <v>1</v>
      </c>
      <c r="S53" s="152"/>
      <c r="T53" s="151"/>
      <c r="U53" s="152"/>
      <c r="V53" s="151">
        <v>1</v>
      </c>
      <c r="W53" s="152"/>
      <c r="X53" s="74"/>
      <c r="Y53" s="74"/>
      <c r="Z53" s="74"/>
      <c r="AA53" s="151">
        <v>3</v>
      </c>
      <c r="AB53" s="152"/>
      <c r="AC53" s="151">
        <v>90</v>
      </c>
      <c r="AD53" s="152"/>
      <c r="AE53" s="151">
        <v>48</v>
      </c>
      <c r="AF53" s="152"/>
      <c r="AG53" s="151">
        <v>32</v>
      </c>
      <c r="AH53" s="152"/>
      <c r="AI53" s="151"/>
      <c r="AJ53" s="152"/>
      <c r="AK53" s="151"/>
      <c r="AL53" s="152"/>
      <c r="AM53" s="49">
        <v>16</v>
      </c>
      <c r="AN53" s="151">
        <f>AC53-AE53</f>
        <v>42</v>
      </c>
      <c r="AO53" s="152"/>
      <c r="AP53" s="49">
        <v>3</v>
      </c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</row>
    <row r="54" spans="1:53" ht="12.75" customHeight="1">
      <c r="A54" s="149" t="s">
        <v>65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0"/>
      <c r="R54" s="163">
        <v>3</v>
      </c>
      <c r="S54" s="164"/>
      <c r="T54" s="163">
        <v>2</v>
      </c>
      <c r="U54" s="164"/>
      <c r="V54" s="163">
        <f>SUM(V50:W53)</f>
        <v>5</v>
      </c>
      <c r="W54" s="164"/>
      <c r="X54" s="75"/>
      <c r="Y54" s="75"/>
      <c r="Z54" s="75"/>
      <c r="AA54" s="163">
        <f>SUM(AA50:AB53)</f>
        <v>15</v>
      </c>
      <c r="AB54" s="164"/>
      <c r="AC54" s="163">
        <f>SUM(AC50:AD53)</f>
        <v>450</v>
      </c>
      <c r="AD54" s="164"/>
      <c r="AE54" s="163">
        <f>SUM(AE50:AF53)</f>
        <v>232</v>
      </c>
      <c r="AF54" s="164"/>
      <c r="AG54" s="163">
        <f>SUM(AG50:AH53)</f>
        <v>56</v>
      </c>
      <c r="AH54" s="164"/>
      <c r="AI54" s="163"/>
      <c r="AJ54" s="164"/>
      <c r="AK54" s="163">
        <f>SUM(AK50:AL53)</f>
        <v>148</v>
      </c>
      <c r="AL54" s="164"/>
      <c r="AM54" s="76">
        <f>SUM(AM50:AM53)</f>
        <v>28</v>
      </c>
      <c r="AN54" s="163">
        <f>SUM(AN50:AO53)</f>
        <v>218</v>
      </c>
      <c r="AO54" s="164"/>
      <c r="AP54" s="76">
        <f>SUM(AP50:AP53)</f>
        <v>3</v>
      </c>
      <c r="AQ54" s="76">
        <f>SUM(AQ50:AQ53)</f>
        <v>3</v>
      </c>
      <c r="AR54" s="76">
        <f>SUM(AR50:AR53)</f>
        <v>4</v>
      </c>
      <c r="AS54" s="76">
        <f>SUM(AS50:AS53)</f>
        <v>3</v>
      </c>
      <c r="AT54" s="76">
        <f>SUM(AT50:AT53)</f>
        <v>3</v>
      </c>
      <c r="AU54" s="76"/>
      <c r="AV54" s="76"/>
      <c r="AW54" s="76"/>
      <c r="AX54" s="76"/>
      <c r="AY54" s="76"/>
      <c r="AZ54" s="76"/>
      <c r="BA54" s="76"/>
    </row>
    <row r="55" spans="1:53" ht="12.75" customHeight="1">
      <c r="A55" s="154" t="s">
        <v>80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</row>
    <row r="56" spans="1:53" ht="12.75" customHeight="1">
      <c r="A56" s="137"/>
      <c r="B56" s="138"/>
      <c r="C56" s="139" t="s">
        <v>118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1"/>
      <c r="R56" s="151">
        <v>1</v>
      </c>
      <c r="S56" s="152"/>
      <c r="T56" s="151"/>
      <c r="U56" s="152"/>
      <c r="V56" s="151">
        <v>1</v>
      </c>
      <c r="W56" s="152"/>
      <c r="X56" s="74"/>
      <c r="Y56" s="74"/>
      <c r="Z56" s="74"/>
      <c r="AA56" s="151">
        <v>4</v>
      </c>
      <c r="AB56" s="152"/>
      <c r="AC56" s="151">
        <v>120</v>
      </c>
      <c r="AD56" s="152"/>
      <c r="AE56" s="151">
        <v>64</v>
      </c>
      <c r="AF56" s="152"/>
      <c r="AG56" s="151">
        <v>32</v>
      </c>
      <c r="AH56" s="152"/>
      <c r="AI56" s="151"/>
      <c r="AJ56" s="152"/>
      <c r="AK56" s="151">
        <v>32</v>
      </c>
      <c r="AL56" s="152"/>
      <c r="AM56" s="49"/>
      <c r="AN56" s="151">
        <f>AC56-AE56</f>
        <v>56</v>
      </c>
      <c r="AO56" s="152"/>
      <c r="AP56" s="49">
        <v>4</v>
      </c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</row>
    <row r="57" spans="1:53" ht="12.75" customHeight="1">
      <c r="A57" s="137"/>
      <c r="B57" s="138"/>
      <c r="C57" s="139" t="s">
        <v>119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1"/>
      <c r="R57" s="151">
        <v>3</v>
      </c>
      <c r="S57" s="152"/>
      <c r="T57" s="151"/>
      <c r="U57" s="152"/>
      <c r="V57" s="151">
        <v>1</v>
      </c>
      <c r="W57" s="152"/>
      <c r="X57" s="74"/>
      <c r="Y57" s="74"/>
      <c r="Z57" s="74"/>
      <c r="AA57" s="151">
        <v>5</v>
      </c>
      <c r="AB57" s="152"/>
      <c r="AC57" s="151">
        <v>150</v>
      </c>
      <c r="AD57" s="152"/>
      <c r="AE57" s="151">
        <v>64</v>
      </c>
      <c r="AF57" s="152"/>
      <c r="AG57" s="151">
        <v>16</v>
      </c>
      <c r="AH57" s="152"/>
      <c r="AI57" s="151">
        <v>48</v>
      </c>
      <c r="AJ57" s="152"/>
      <c r="AK57" s="151"/>
      <c r="AL57" s="152"/>
      <c r="AM57" s="49"/>
      <c r="AN57" s="151">
        <f aca="true" t="shared" si="0" ref="AN57:AN69">AC57-AE57</f>
        <v>86</v>
      </c>
      <c r="AO57" s="152"/>
      <c r="AP57" s="49"/>
      <c r="AQ57" s="49"/>
      <c r="AR57" s="49">
        <v>4</v>
      </c>
      <c r="AS57" s="49"/>
      <c r="AT57" s="49"/>
      <c r="AU57" s="49"/>
      <c r="AV57" s="49"/>
      <c r="AW57" s="49"/>
      <c r="AX57" s="49"/>
      <c r="AY57" s="49"/>
      <c r="AZ57" s="49"/>
      <c r="BA57" s="49"/>
    </row>
    <row r="58" spans="1:53" ht="12.75" customHeight="1">
      <c r="A58" s="137"/>
      <c r="B58" s="138"/>
      <c r="C58" s="139" t="s">
        <v>120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1"/>
      <c r="R58" s="151">
        <v>2</v>
      </c>
      <c r="S58" s="152"/>
      <c r="T58" s="151"/>
      <c r="U58" s="152"/>
      <c r="V58" s="151">
        <v>1</v>
      </c>
      <c r="W58" s="152"/>
      <c r="X58" s="74"/>
      <c r="Y58" s="74"/>
      <c r="Z58" s="74"/>
      <c r="AA58" s="151">
        <v>5</v>
      </c>
      <c r="AB58" s="152"/>
      <c r="AC58" s="151">
        <v>150</v>
      </c>
      <c r="AD58" s="152"/>
      <c r="AE58" s="151">
        <v>72</v>
      </c>
      <c r="AF58" s="152"/>
      <c r="AG58" s="151">
        <v>48</v>
      </c>
      <c r="AH58" s="152"/>
      <c r="AI58" s="151">
        <v>24</v>
      </c>
      <c r="AJ58" s="152"/>
      <c r="AK58" s="151"/>
      <c r="AL58" s="152"/>
      <c r="AM58" s="49"/>
      <c r="AN58" s="151">
        <f t="shared" si="0"/>
        <v>78</v>
      </c>
      <c r="AO58" s="152"/>
      <c r="AP58" s="49"/>
      <c r="AQ58" s="49">
        <v>6</v>
      </c>
      <c r="AR58" s="49"/>
      <c r="AS58" s="49"/>
      <c r="AT58" s="49"/>
      <c r="AU58" s="49"/>
      <c r="AV58" s="49"/>
      <c r="AW58" s="49"/>
      <c r="AX58" s="49"/>
      <c r="AY58" s="49"/>
      <c r="AZ58" s="49"/>
      <c r="BA58" s="49"/>
    </row>
    <row r="59" spans="1:53" ht="12.75" customHeight="1">
      <c r="A59" s="137"/>
      <c r="B59" s="138"/>
      <c r="C59" s="139" t="s">
        <v>121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1"/>
      <c r="R59" s="151">
        <v>2</v>
      </c>
      <c r="S59" s="152"/>
      <c r="T59" s="151"/>
      <c r="U59" s="152"/>
      <c r="V59" s="151">
        <v>1</v>
      </c>
      <c r="W59" s="152"/>
      <c r="X59" s="74"/>
      <c r="Y59" s="74"/>
      <c r="Z59" s="74"/>
      <c r="AA59" s="151">
        <v>4</v>
      </c>
      <c r="AB59" s="152"/>
      <c r="AC59" s="151">
        <v>120</v>
      </c>
      <c r="AD59" s="152"/>
      <c r="AE59" s="151">
        <v>48</v>
      </c>
      <c r="AF59" s="152"/>
      <c r="AG59" s="151">
        <v>24</v>
      </c>
      <c r="AH59" s="152"/>
      <c r="AI59" s="151">
        <v>24</v>
      </c>
      <c r="AJ59" s="152"/>
      <c r="AK59" s="151"/>
      <c r="AL59" s="152"/>
      <c r="AM59" s="49"/>
      <c r="AN59" s="151">
        <f t="shared" si="0"/>
        <v>72</v>
      </c>
      <c r="AO59" s="152"/>
      <c r="AP59" s="49"/>
      <c r="AQ59" s="49">
        <v>4</v>
      </c>
      <c r="AR59" s="49"/>
      <c r="AS59" s="49"/>
      <c r="AT59" s="49"/>
      <c r="AU59" s="49"/>
      <c r="AV59" s="49"/>
      <c r="AW59" s="49"/>
      <c r="AX59" s="49"/>
      <c r="AY59" s="49"/>
      <c r="AZ59" s="49"/>
      <c r="BA59" s="49"/>
    </row>
    <row r="60" spans="1:53" ht="12.75" customHeight="1">
      <c r="A60" s="137"/>
      <c r="B60" s="138"/>
      <c r="C60" s="139" t="s">
        <v>122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1"/>
      <c r="R60" s="151">
        <v>3</v>
      </c>
      <c r="S60" s="152"/>
      <c r="T60" s="151"/>
      <c r="U60" s="152"/>
      <c r="V60" s="151">
        <v>1</v>
      </c>
      <c r="W60" s="152"/>
      <c r="X60" s="74"/>
      <c r="Y60" s="74"/>
      <c r="Z60" s="74"/>
      <c r="AA60" s="151">
        <v>4</v>
      </c>
      <c r="AB60" s="152"/>
      <c r="AC60" s="151">
        <v>120</v>
      </c>
      <c r="AD60" s="152"/>
      <c r="AE60" s="151">
        <v>64</v>
      </c>
      <c r="AF60" s="152"/>
      <c r="AG60" s="151">
        <v>32</v>
      </c>
      <c r="AH60" s="152"/>
      <c r="AI60" s="151"/>
      <c r="AJ60" s="152"/>
      <c r="AK60" s="151">
        <v>32</v>
      </c>
      <c r="AL60" s="152"/>
      <c r="AM60" s="49"/>
      <c r="AN60" s="151">
        <f t="shared" si="0"/>
        <v>56</v>
      </c>
      <c r="AO60" s="152"/>
      <c r="AP60" s="49"/>
      <c r="AQ60" s="49"/>
      <c r="AR60" s="49">
        <v>4</v>
      </c>
      <c r="AS60" s="49"/>
      <c r="AT60" s="49"/>
      <c r="AU60" s="49"/>
      <c r="AV60" s="49"/>
      <c r="AW60" s="49"/>
      <c r="AX60" s="49"/>
      <c r="AY60" s="49"/>
      <c r="AZ60" s="49"/>
      <c r="BA60" s="49"/>
    </row>
    <row r="61" spans="1:53" ht="12.75" customHeight="1">
      <c r="A61" s="137"/>
      <c r="B61" s="138"/>
      <c r="C61" s="139" t="s">
        <v>123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1"/>
      <c r="R61" s="151">
        <v>3</v>
      </c>
      <c r="S61" s="152"/>
      <c r="T61" s="151"/>
      <c r="U61" s="152"/>
      <c r="V61" s="151">
        <v>1</v>
      </c>
      <c r="W61" s="152"/>
      <c r="X61" s="74"/>
      <c r="Y61" s="74"/>
      <c r="Z61" s="74"/>
      <c r="AA61" s="151">
        <v>4</v>
      </c>
      <c r="AB61" s="152"/>
      <c r="AC61" s="151">
        <v>120</v>
      </c>
      <c r="AD61" s="152"/>
      <c r="AE61" s="151">
        <v>64</v>
      </c>
      <c r="AF61" s="152"/>
      <c r="AG61" s="151">
        <v>32</v>
      </c>
      <c r="AH61" s="152"/>
      <c r="AI61" s="151">
        <v>32</v>
      </c>
      <c r="AJ61" s="152"/>
      <c r="AK61" s="151"/>
      <c r="AL61" s="152"/>
      <c r="AM61" s="49"/>
      <c r="AN61" s="151">
        <f t="shared" si="0"/>
        <v>56</v>
      </c>
      <c r="AO61" s="152"/>
      <c r="AP61" s="49"/>
      <c r="AQ61" s="49"/>
      <c r="AR61" s="49">
        <v>4</v>
      </c>
      <c r="AS61" s="49"/>
      <c r="AT61" s="49"/>
      <c r="AU61" s="49"/>
      <c r="AV61" s="49"/>
      <c r="AW61" s="49"/>
      <c r="AX61" s="49"/>
      <c r="AY61" s="49"/>
      <c r="AZ61" s="49"/>
      <c r="BA61" s="49"/>
    </row>
    <row r="62" spans="1:53" ht="12.75" customHeight="1">
      <c r="A62" s="137"/>
      <c r="B62" s="138"/>
      <c r="C62" s="139" t="s">
        <v>124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1"/>
      <c r="R62" s="151">
        <v>1</v>
      </c>
      <c r="S62" s="152"/>
      <c r="T62" s="151"/>
      <c r="U62" s="152"/>
      <c r="V62" s="151">
        <v>1</v>
      </c>
      <c r="W62" s="152"/>
      <c r="X62" s="74"/>
      <c r="Y62" s="74"/>
      <c r="Z62" s="74"/>
      <c r="AA62" s="151">
        <v>5</v>
      </c>
      <c r="AB62" s="152"/>
      <c r="AC62" s="151">
        <v>150</v>
      </c>
      <c r="AD62" s="152"/>
      <c r="AE62" s="151">
        <v>64</v>
      </c>
      <c r="AF62" s="152"/>
      <c r="AG62" s="151">
        <v>32</v>
      </c>
      <c r="AH62" s="152"/>
      <c r="AI62" s="151">
        <v>32</v>
      </c>
      <c r="AJ62" s="152"/>
      <c r="AK62" s="151"/>
      <c r="AL62" s="152"/>
      <c r="AM62" s="49"/>
      <c r="AN62" s="151">
        <f t="shared" si="0"/>
        <v>86</v>
      </c>
      <c r="AO62" s="152"/>
      <c r="AP62" s="49">
        <v>4</v>
      </c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</row>
    <row r="63" spans="1:53" ht="12.75" customHeight="1">
      <c r="A63" s="137"/>
      <c r="B63" s="138"/>
      <c r="C63" s="139" t="s">
        <v>125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1"/>
      <c r="R63" s="151">
        <v>3</v>
      </c>
      <c r="S63" s="152"/>
      <c r="T63" s="151"/>
      <c r="U63" s="152"/>
      <c r="V63" s="151">
        <v>1</v>
      </c>
      <c r="W63" s="152"/>
      <c r="X63" s="74"/>
      <c r="Y63" s="74"/>
      <c r="Z63" s="74"/>
      <c r="AA63" s="151">
        <v>4</v>
      </c>
      <c r="AB63" s="152"/>
      <c r="AC63" s="151">
        <v>120</v>
      </c>
      <c r="AD63" s="152"/>
      <c r="AE63" s="151">
        <v>48</v>
      </c>
      <c r="AF63" s="152"/>
      <c r="AG63" s="151">
        <v>32</v>
      </c>
      <c r="AH63" s="152"/>
      <c r="AI63" s="151">
        <v>16</v>
      </c>
      <c r="AJ63" s="152"/>
      <c r="AK63" s="151"/>
      <c r="AL63" s="152"/>
      <c r="AM63" s="49"/>
      <c r="AN63" s="151">
        <f t="shared" si="0"/>
        <v>72</v>
      </c>
      <c r="AO63" s="152"/>
      <c r="AP63" s="49"/>
      <c r="AQ63" s="49"/>
      <c r="AR63" s="49">
        <v>3</v>
      </c>
      <c r="AS63" s="49"/>
      <c r="AT63" s="49"/>
      <c r="AU63" s="49"/>
      <c r="AV63" s="49"/>
      <c r="AW63" s="49"/>
      <c r="AX63" s="49"/>
      <c r="AY63" s="49"/>
      <c r="AZ63" s="49"/>
      <c r="BA63" s="49"/>
    </row>
    <row r="64" spans="1:53" ht="12.75" customHeight="1">
      <c r="A64" s="137"/>
      <c r="B64" s="138"/>
      <c r="C64" s="139" t="s">
        <v>126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1"/>
      <c r="R64" s="151">
        <v>6</v>
      </c>
      <c r="S64" s="152"/>
      <c r="T64" s="151"/>
      <c r="U64" s="152"/>
      <c r="V64" s="151">
        <v>1</v>
      </c>
      <c r="W64" s="152"/>
      <c r="X64" s="74"/>
      <c r="Y64" s="74"/>
      <c r="Z64" s="74"/>
      <c r="AA64" s="151">
        <v>4</v>
      </c>
      <c r="AB64" s="152"/>
      <c r="AC64" s="151">
        <v>120</v>
      </c>
      <c r="AD64" s="152"/>
      <c r="AE64" s="151">
        <v>60</v>
      </c>
      <c r="AF64" s="152"/>
      <c r="AG64" s="151">
        <v>20</v>
      </c>
      <c r="AH64" s="152"/>
      <c r="AI64" s="151"/>
      <c r="AJ64" s="152"/>
      <c r="AK64" s="151">
        <v>40</v>
      </c>
      <c r="AL64" s="152"/>
      <c r="AM64" s="49"/>
      <c r="AN64" s="151">
        <f t="shared" si="0"/>
        <v>60</v>
      </c>
      <c r="AO64" s="152"/>
      <c r="AP64" s="49"/>
      <c r="AQ64" s="49"/>
      <c r="AR64" s="49"/>
      <c r="AS64" s="49"/>
      <c r="AT64" s="49"/>
      <c r="AU64" s="49">
        <v>6</v>
      </c>
      <c r="AV64" s="49"/>
      <c r="AW64" s="49"/>
      <c r="AX64" s="49"/>
      <c r="AY64" s="49"/>
      <c r="AZ64" s="49"/>
      <c r="BA64" s="49"/>
    </row>
    <row r="65" spans="1:53" ht="12.75" customHeight="1">
      <c r="A65" s="137"/>
      <c r="B65" s="138"/>
      <c r="C65" s="139" t="s">
        <v>127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1"/>
      <c r="R65" s="151"/>
      <c r="S65" s="152"/>
      <c r="T65" s="151">
        <v>1</v>
      </c>
      <c r="U65" s="152"/>
      <c r="V65" s="151">
        <v>1</v>
      </c>
      <c r="W65" s="152"/>
      <c r="X65" s="74"/>
      <c r="Y65" s="74"/>
      <c r="Z65" s="74"/>
      <c r="AA65" s="151">
        <v>4</v>
      </c>
      <c r="AB65" s="152"/>
      <c r="AC65" s="151">
        <v>120</v>
      </c>
      <c r="AD65" s="152"/>
      <c r="AE65" s="151">
        <v>32</v>
      </c>
      <c r="AF65" s="152"/>
      <c r="AG65" s="151">
        <v>16</v>
      </c>
      <c r="AH65" s="152"/>
      <c r="AI65" s="151"/>
      <c r="AJ65" s="152"/>
      <c r="AK65" s="151">
        <v>16</v>
      </c>
      <c r="AL65" s="152"/>
      <c r="AM65" s="49"/>
      <c r="AN65" s="151">
        <f t="shared" si="0"/>
        <v>88</v>
      </c>
      <c r="AO65" s="152"/>
      <c r="AP65" s="49">
        <v>2</v>
      </c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</row>
    <row r="66" spans="1:53" ht="12.75" customHeight="1">
      <c r="A66" s="137"/>
      <c r="B66" s="138"/>
      <c r="C66" s="139" t="s">
        <v>109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1"/>
      <c r="R66" s="151">
        <v>2</v>
      </c>
      <c r="S66" s="152"/>
      <c r="T66" s="151"/>
      <c r="U66" s="152"/>
      <c r="V66" s="151"/>
      <c r="W66" s="152"/>
      <c r="X66" s="74"/>
      <c r="Y66" s="74"/>
      <c r="Z66" s="74"/>
      <c r="AA66" s="151">
        <v>6</v>
      </c>
      <c r="AB66" s="152"/>
      <c r="AC66" s="151">
        <v>180</v>
      </c>
      <c r="AD66" s="152"/>
      <c r="AE66" s="151"/>
      <c r="AF66" s="152"/>
      <c r="AG66" s="151"/>
      <c r="AH66" s="152"/>
      <c r="AI66" s="151"/>
      <c r="AJ66" s="152"/>
      <c r="AK66" s="151"/>
      <c r="AL66" s="152"/>
      <c r="AM66" s="49"/>
      <c r="AN66" s="151">
        <f t="shared" si="0"/>
        <v>180</v>
      </c>
      <c r="AO66" s="152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</row>
    <row r="67" spans="1:53" ht="12.75" customHeight="1">
      <c r="A67" s="137"/>
      <c r="B67" s="138"/>
      <c r="C67" s="139" t="s">
        <v>128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1"/>
      <c r="R67" s="151">
        <v>4</v>
      </c>
      <c r="S67" s="152"/>
      <c r="T67" s="151"/>
      <c r="U67" s="152"/>
      <c r="V67" s="151"/>
      <c r="W67" s="152"/>
      <c r="X67" s="74"/>
      <c r="Y67" s="74"/>
      <c r="Z67" s="74"/>
      <c r="AA67" s="151">
        <v>8</v>
      </c>
      <c r="AB67" s="152"/>
      <c r="AC67" s="151">
        <v>240</v>
      </c>
      <c r="AD67" s="152"/>
      <c r="AE67" s="151"/>
      <c r="AF67" s="152"/>
      <c r="AG67" s="151"/>
      <c r="AH67" s="152"/>
      <c r="AI67" s="151"/>
      <c r="AJ67" s="152"/>
      <c r="AK67" s="151"/>
      <c r="AL67" s="152"/>
      <c r="AM67" s="49"/>
      <c r="AN67" s="151">
        <f t="shared" si="0"/>
        <v>240</v>
      </c>
      <c r="AO67" s="152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</row>
    <row r="68" spans="1:53" ht="12.75" customHeight="1">
      <c r="A68" s="137"/>
      <c r="B68" s="138"/>
      <c r="C68" s="139" t="s">
        <v>193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1"/>
      <c r="R68" s="151"/>
      <c r="S68" s="152"/>
      <c r="T68" s="151">
        <v>6</v>
      </c>
      <c r="U68" s="152"/>
      <c r="V68" s="151"/>
      <c r="W68" s="152"/>
      <c r="X68" s="74"/>
      <c r="Y68" s="74"/>
      <c r="Z68" s="74"/>
      <c r="AA68" s="151">
        <v>7</v>
      </c>
      <c r="AB68" s="152"/>
      <c r="AC68" s="151">
        <v>210</v>
      </c>
      <c r="AD68" s="152"/>
      <c r="AE68" s="151"/>
      <c r="AF68" s="152"/>
      <c r="AG68" s="151"/>
      <c r="AH68" s="152"/>
      <c r="AI68" s="151"/>
      <c r="AJ68" s="152"/>
      <c r="AK68" s="151"/>
      <c r="AL68" s="152"/>
      <c r="AM68" s="49"/>
      <c r="AN68" s="151">
        <f t="shared" si="0"/>
        <v>210</v>
      </c>
      <c r="AO68" s="152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</row>
    <row r="69" spans="1:53" ht="12.75" customHeight="1">
      <c r="A69" s="137"/>
      <c r="B69" s="138"/>
      <c r="C69" s="139" t="s">
        <v>183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1"/>
      <c r="R69" s="151">
        <v>8</v>
      </c>
      <c r="S69" s="152"/>
      <c r="T69" s="151"/>
      <c r="U69" s="152"/>
      <c r="V69" s="151"/>
      <c r="W69" s="152"/>
      <c r="X69" s="74"/>
      <c r="Y69" s="74"/>
      <c r="Z69" s="74"/>
      <c r="AA69" s="151">
        <v>1</v>
      </c>
      <c r="AB69" s="152"/>
      <c r="AC69" s="151">
        <v>30</v>
      </c>
      <c r="AD69" s="152"/>
      <c r="AE69" s="151"/>
      <c r="AF69" s="152"/>
      <c r="AG69" s="151"/>
      <c r="AH69" s="152"/>
      <c r="AI69" s="151"/>
      <c r="AJ69" s="152"/>
      <c r="AK69" s="151"/>
      <c r="AL69" s="152"/>
      <c r="AM69" s="49"/>
      <c r="AN69" s="151">
        <f t="shared" si="0"/>
        <v>30</v>
      </c>
      <c r="AO69" s="152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</row>
    <row r="70" spans="1:53" ht="12.75" customHeight="1">
      <c r="A70" s="149" t="s">
        <v>66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0"/>
      <c r="R70" s="163">
        <v>9</v>
      </c>
      <c r="S70" s="164"/>
      <c r="T70" s="163">
        <v>1</v>
      </c>
      <c r="U70" s="164"/>
      <c r="V70" s="163">
        <f>SUM(V56:W69)</f>
        <v>10</v>
      </c>
      <c r="W70" s="164"/>
      <c r="X70" s="75"/>
      <c r="Y70" s="75"/>
      <c r="Z70" s="75"/>
      <c r="AA70" s="163">
        <f>SUM(AA56:AB69)</f>
        <v>65</v>
      </c>
      <c r="AB70" s="164"/>
      <c r="AC70" s="163">
        <f>SUM(AC56:AD69)</f>
        <v>1950</v>
      </c>
      <c r="AD70" s="164"/>
      <c r="AE70" s="163">
        <f>SUM(AE56:AF69)</f>
        <v>580</v>
      </c>
      <c r="AF70" s="164"/>
      <c r="AG70" s="163">
        <f>SUM(AG56:AH69)</f>
        <v>284</v>
      </c>
      <c r="AH70" s="164"/>
      <c r="AI70" s="163">
        <f>SUM(AI56:AJ69)</f>
        <v>176</v>
      </c>
      <c r="AJ70" s="164"/>
      <c r="AK70" s="163">
        <f>SUM(AK56:AL69)</f>
        <v>120</v>
      </c>
      <c r="AL70" s="164"/>
      <c r="AM70" s="76"/>
      <c r="AN70" s="163">
        <f>SUM(AN56:AO69)</f>
        <v>1370</v>
      </c>
      <c r="AO70" s="164"/>
      <c r="AP70" s="76">
        <f>SUM(AP56:AP69)</f>
        <v>10</v>
      </c>
      <c r="AQ70" s="76">
        <f>SUM(AQ56:AQ69)</f>
        <v>10</v>
      </c>
      <c r="AR70" s="76">
        <f>SUM(AR56:AR69)</f>
        <v>15</v>
      </c>
      <c r="AS70" s="76"/>
      <c r="AT70" s="76"/>
      <c r="AU70" s="76">
        <f>SUM(AU56:AU69)</f>
        <v>6</v>
      </c>
      <c r="AV70" s="76"/>
      <c r="AW70" s="76"/>
      <c r="AX70" s="76"/>
      <c r="AY70" s="76"/>
      <c r="AZ70" s="76"/>
      <c r="BA70" s="76"/>
    </row>
    <row r="71" spans="1:53" ht="12.75" customHeight="1">
      <c r="A71" s="154" t="s">
        <v>61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</row>
    <row r="72" spans="1:53" ht="12.75" customHeight="1">
      <c r="A72" s="137"/>
      <c r="B72" s="138"/>
      <c r="C72" s="139" t="s">
        <v>130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1"/>
      <c r="R72" s="151">
        <v>4</v>
      </c>
      <c r="S72" s="152"/>
      <c r="T72" s="151">
        <v>3</v>
      </c>
      <c r="U72" s="152"/>
      <c r="V72" s="151">
        <v>2</v>
      </c>
      <c r="W72" s="152"/>
      <c r="X72" s="74"/>
      <c r="Y72" s="74"/>
      <c r="Z72" s="74"/>
      <c r="AA72" s="151">
        <v>7</v>
      </c>
      <c r="AB72" s="152"/>
      <c r="AC72" s="151">
        <v>210</v>
      </c>
      <c r="AD72" s="152"/>
      <c r="AE72" s="151">
        <v>144</v>
      </c>
      <c r="AF72" s="152"/>
      <c r="AG72" s="151">
        <v>88</v>
      </c>
      <c r="AH72" s="152"/>
      <c r="AI72" s="151"/>
      <c r="AJ72" s="152"/>
      <c r="AK72" s="151">
        <v>56</v>
      </c>
      <c r="AL72" s="152"/>
      <c r="AM72" s="49"/>
      <c r="AN72" s="151">
        <f>AC72-AE72</f>
        <v>66</v>
      </c>
      <c r="AO72" s="152"/>
      <c r="AP72" s="49"/>
      <c r="AQ72" s="49"/>
      <c r="AR72" s="49">
        <v>6</v>
      </c>
      <c r="AS72" s="49">
        <v>4</v>
      </c>
      <c r="AT72" s="49"/>
      <c r="AU72" s="49"/>
      <c r="AV72" s="49"/>
      <c r="AW72" s="49"/>
      <c r="AX72" s="49"/>
      <c r="AY72" s="49"/>
      <c r="AZ72" s="49"/>
      <c r="BA72" s="49"/>
    </row>
    <row r="73" spans="1:53" ht="12.75" customHeight="1">
      <c r="A73" s="137"/>
      <c r="B73" s="138"/>
      <c r="C73" s="139" t="s">
        <v>131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1"/>
      <c r="R73" s="151">
        <v>6</v>
      </c>
      <c r="S73" s="152"/>
      <c r="T73" s="151">
        <v>5</v>
      </c>
      <c r="U73" s="152"/>
      <c r="V73" s="151">
        <v>2</v>
      </c>
      <c r="W73" s="152"/>
      <c r="X73" s="74"/>
      <c r="Y73" s="74"/>
      <c r="Z73" s="74"/>
      <c r="AA73" s="151">
        <v>7</v>
      </c>
      <c r="AB73" s="152"/>
      <c r="AC73" s="151">
        <v>210</v>
      </c>
      <c r="AD73" s="152"/>
      <c r="AE73" s="151">
        <v>136</v>
      </c>
      <c r="AF73" s="152"/>
      <c r="AG73" s="151">
        <v>84</v>
      </c>
      <c r="AH73" s="152"/>
      <c r="AI73" s="151"/>
      <c r="AJ73" s="152"/>
      <c r="AK73" s="151">
        <v>52</v>
      </c>
      <c r="AL73" s="152"/>
      <c r="AM73" s="49"/>
      <c r="AN73" s="151">
        <f aca="true" t="shared" si="1" ref="AN73:AN91">AC73-AE73</f>
        <v>74</v>
      </c>
      <c r="AO73" s="152"/>
      <c r="AP73" s="49"/>
      <c r="AQ73" s="49"/>
      <c r="AR73" s="49"/>
      <c r="AS73" s="49"/>
      <c r="AT73" s="49">
        <v>6</v>
      </c>
      <c r="AU73" s="49">
        <v>4</v>
      </c>
      <c r="AV73" s="49"/>
      <c r="AW73" s="49"/>
      <c r="AX73" s="49"/>
      <c r="AY73" s="49"/>
      <c r="AZ73" s="49"/>
      <c r="BA73" s="49"/>
    </row>
    <row r="74" spans="1:53" ht="12.75" customHeight="1">
      <c r="A74" s="137"/>
      <c r="B74" s="138"/>
      <c r="C74" s="139" t="s">
        <v>132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1"/>
      <c r="R74" s="151">
        <v>5</v>
      </c>
      <c r="S74" s="152"/>
      <c r="T74" s="151"/>
      <c r="U74" s="152"/>
      <c r="V74" s="151">
        <v>1</v>
      </c>
      <c r="W74" s="152"/>
      <c r="X74" s="74"/>
      <c r="Y74" s="74"/>
      <c r="Z74" s="74"/>
      <c r="AA74" s="151">
        <v>5</v>
      </c>
      <c r="AB74" s="152"/>
      <c r="AC74" s="151">
        <v>150</v>
      </c>
      <c r="AD74" s="152"/>
      <c r="AE74" s="151">
        <v>80</v>
      </c>
      <c r="AF74" s="152"/>
      <c r="AG74" s="151">
        <v>48</v>
      </c>
      <c r="AH74" s="152"/>
      <c r="AI74" s="151"/>
      <c r="AJ74" s="152"/>
      <c r="AK74" s="151">
        <v>32</v>
      </c>
      <c r="AL74" s="152"/>
      <c r="AM74" s="49"/>
      <c r="AN74" s="151">
        <f t="shared" si="1"/>
        <v>70</v>
      </c>
      <c r="AO74" s="152"/>
      <c r="AP74" s="49"/>
      <c r="AQ74" s="49"/>
      <c r="AR74" s="49"/>
      <c r="AS74" s="49"/>
      <c r="AT74" s="49">
        <v>5</v>
      </c>
      <c r="AU74" s="49"/>
      <c r="AV74" s="49"/>
      <c r="AW74" s="49"/>
      <c r="AX74" s="49"/>
      <c r="AY74" s="49"/>
      <c r="AZ74" s="49"/>
      <c r="BA74" s="49"/>
    </row>
    <row r="75" spans="1:53" ht="12.75" customHeight="1">
      <c r="A75" s="137"/>
      <c r="B75" s="138"/>
      <c r="C75" s="139" t="s">
        <v>133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1"/>
      <c r="R75" s="151">
        <v>2</v>
      </c>
      <c r="S75" s="152"/>
      <c r="T75" s="151"/>
      <c r="U75" s="152"/>
      <c r="V75" s="151">
        <v>1</v>
      </c>
      <c r="W75" s="152"/>
      <c r="X75" s="74"/>
      <c r="Y75" s="74"/>
      <c r="Z75" s="74"/>
      <c r="AA75" s="151">
        <v>4</v>
      </c>
      <c r="AB75" s="152"/>
      <c r="AC75" s="151">
        <v>120</v>
      </c>
      <c r="AD75" s="152"/>
      <c r="AE75" s="151">
        <v>60</v>
      </c>
      <c r="AF75" s="152"/>
      <c r="AG75" s="151">
        <v>36</v>
      </c>
      <c r="AH75" s="152"/>
      <c r="AI75" s="151">
        <v>24</v>
      </c>
      <c r="AJ75" s="152"/>
      <c r="AK75" s="151"/>
      <c r="AL75" s="152"/>
      <c r="AM75" s="49"/>
      <c r="AN75" s="151">
        <f t="shared" si="1"/>
        <v>60</v>
      </c>
      <c r="AO75" s="152"/>
      <c r="AP75" s="49"/>
      <c r="AQ75" s="49">
        <v>5</v>
      </c>
      <c r="AR75" s="49"/>
      <c r="AS75" s="49"/>
      <c r="AT75" s="49"/>
      <c r="AU75" s="49"/>
      <c r="AV75" s="49"/>
      <c r="AW75" s="49"/>
      <c r="AX75" s="49"/>
      <c r="AY75" s="49"/>
      <c r="AZ75" s="49"/>
      <c r="BA75" s="49"/>
    </row>
    <row r="76" spans="1:53" ht="12.75" customHeight="1">
      <c r="A76" s="137"/>
      <c r="B76" s="138"/>
      <c r="C76" s="139" t="s">
        <v>134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1"/>
      <c r="R76" s="151">
        <v>2</v>
      </c>
      <c r="S76" s="152"/>
      <c r="T76" s="151"/>
      <c r="U76" s="152"/>
      <c r="V76" s="151">
        <v>1</v>
      </c>
      <c r="W76" s="152"/>
      <c r="X76" s="74"/>
      <c r="Y76" s="74"/>
      <c r="Z76" s="74"/>
      <c r="AA76" s="151">
        <v>4</v>
      </c>
      <c r="AB76" s="152"/>
      <c r="AC76" s="151">
        <v>120</v>
      </c>
      <c r="AD76" s="152"/>
      <c r="AE76" s="151">
        <v>60</v>
      </c>
      <c r="AF76" s="152"/>
      <c r="AG76" s="151">
        <v>36</v>
      </c>
      <c r="AH76" s="152"/>
      <c r="AI76" s="151">
        <v>24</v>
      </c>
      <c r="AJ76" s="152"/>
      <c r="AK76" s="151"/>
      <c r="AL76" s="152"/>
      <c r="AM76" s="49"/>
      <c r="AN76" s="151">
        <f t="shared" si="1"/>
        <v>60</v>
      </c>
      <c r="AO76" s="152"/>
      <c r="AP76" s="49"/>
      <c r="AQ76" s="49">
        <v>5</v>
      </c>
      <c r="AR76" s="49"/>
      <c r="AS76" s="49"/>
      <c r="AT76" s="49"/>
      <c r="AU76" s="49"/>
      <c r="AV76" s="49"/>
      <c r="AW76" s="49"/>
      <c r="AX76" s="49"/>
      <c r="AY76" s="49"/>
      <c r="AZ76" s="49"/>
      <c r="BA76" s="49"/>
    </row>
    <row r="77" spans="1:53" ht="12.75" customHeight="1">
      <c r="A77" s="137"/>
      <c r="B77" s="138"/>
      <c r="C77" s="139" t="s">
        <v>135</v>
      </c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1"/>
      <c r="R77" s="151">
        <v>1</v>
      </c>
      <c r="S77" s="152"/>
      <c r="T77" s="151"/>
      <c r="U77" s="152"/>
      <c r="V77" s="151">
        <v>1</v>
      </c>
      <c r="W77" s="152"/>
      <c r="X77" s="74"/>
      <c r="Y77" s="74"/>
      <c r="Z77" s="74"/>
      <c r="AA77" s="151">
        <v>4</v>
      </c>
      <c r="AB77" s="152"/>
      <c r="AC77" s="151">
        <v>120</v>
      </c>
      <c r="AD77" s="152"/>
      <c r="AE77" s="151">
        <v>64</v>
      </c>
      <c r="AF77" s="152"/>
      <c r="AG77" s="151">
        <v>32</v>
      </c>
      <c r="AH77" s="152"/>
      <c r="AI77" s="151"/>
      <c r="AJ77" s="152"/>
      <c r="AK77" s="151">
        <v>32</v>
      </c>
      <c r="AL77" s="152"/>
      <c r="AM77" s="49"/>
      <c r="AN77" s="151">
        <f t="shared" si="1"/>
        <v>56</v>
      </c>
      <c r="AO77" s="152"/>
      <c r="AP77" s="49">
        <v>4</v>
      </c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</row>
    <row r="78" spans="1:53" ht="12.75" customHeight="1">
      <c r="A78" s="137"/>
      <c r="B78" s="138"/>
      <c r="C78" s="139" t="s">
        <v>136</v>
      </c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1"/>
      <c r="R78" s="151">
        <v>1</v>
      </c>
      <c r="S78" s="152"/>
      <c r="T78" s="151"/>
      <c r="U78" s="152"/>
      <c r="V78" s="151">
        <v>1</v>
      </c>
      <c r="W78" s="152"/>
      <c r="X78" s="74"/>
      <c r="Y78" s="74"/>
      <c r="Z78" s="74"/>
      <c r="AA78" s="151">
        <v>6</v>
      </c>
      <c r="AB78" s="152"/>
      <c r="AC78" s="151">
        <v>180</v>
      </c>
      <c r="AD78" s="152"/>
      <c r="AE78" s="151">
        <v>96</v>
      </c>
      <c r="AF78" s="152"/>
      <c r="AG78" s="151">
        <v>64</v>
      </c>
      <c r="AH78" s="152"/>
      <c r="AI78" s="151">
        <v>32</v>
      </c>
      <c r="AJ78" s="152"/>
      <c r="AK78" s="151"/>
      <c r="AL78" s="152"/>
      <c r="AM78" s="49"/>
      <c r="AN78" s="151">
        <f t="shared" si="1"/>
        <v>84</v>
      </c>
      <c r="AO78" s="152"/>
      <c r="AP78" s="49">
        <v>6</v>
      </c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</row>
    <row r="79" spans="1:53" ht="12.75" customHeight="1">
      <c r="A79" s="137"/>
      <c r="B79" s="138"/>
      <c r="C79" s="139" t="s">
        <v>137</v>
      </c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1"/>
      <c r="R79" s="151">
        <v>2</v>
      </c>
      <c r="S79" s="152"/>
      <c r="T79" s="151"/>
      <c r="U79" s="152"/>
      <c r="V79" s="151">
        <v>1</v>
      </c>
      <c r="W79" s="152"/>
      <c r="X79" s="74"/>
      <c r="Y79" s="74"/>
      <c r="Z79" s="74"/>
      <c r="AA79" s="151">
        <v>4</v>
      </c>
      <c r="AB79" s="152"/>
      <c r="AC79" s="151">
        <v>120</v>
      </c>
      <c r="AD79" s="152"/>
      <c r="AE79" s="151">
        <v>60</v>
      </c>
      <c r="AF79" s="152"/>
      <c r="AG79" s="151">
        <v>36</v>
      </c>
      <c r="AH79" s="152"/>
      <c r="AI79" s="151"/>
      <c r="AJ79" s="152"/>
      <c r="AK79" s="151">
        <v>24</v>
      </c>
      <c r="AL79" s="152"/>
      <c r="AM79" s="49"/>
      <c r="AN79" s="151">
        <f t="shared" si="1"/>
        <v>60</v>
      </c>
      <c r="AO79" s="152"/>
      <c r="AP79" s="49"/>
      <c r="AQ79" s="49">
        <v>5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</row>
    <row r="80" spans="1:53" ht="12.75" customHeight="1">
      <c r="A80" s="137"/>
      <c r="B80" s="138"/>
      <c r="C80" s="139" t="s">
        <v>138</v>
      </c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1"/>
      <c r="R80" s="151">
        <v>4</v>
      </c>
      <c r="S80" s="152"/>
      <c r="T80" s="151"/>
      <c r="U80" s="152"/>
      <c r="V80" s="151">
        <v>1</v>
      </c>
      <c r="W80" s="152"/>
      <c r="X80" s="74"/>
      <c r="Y80" s="74"/>
      <c r="Z80" s="74"/>
      <c r="AA80" s="151">
        <v>4</v>
      </c>
      <c r="AB80" s="152"/>
      <c r="AC80" s="151">
        <v>120</v>
      </c>
      <c r="AD80" s="152"/>
      <c r="AE80" s="151">
        <v>60</v>
      </c>
      <c r="AF80" s="152"/>
      <c r="AG80" s="151">
        <v>36</v>
      </c>
      <c r="AH80" s="152"/>
      <c r="AI80" s="151"/>
      <c r="AJ80" s="152"/>
      <c r="AK80" s="151">
        <v>24</v>
      </c>
      <c r="AL80" s="152"/>
      <c r="AM80" s="49"/>
      <c r="AN80" s="151">
        <f t="shared" si="1"/>
        <v>60</v>
      </c>
      <c r="AO80" s="152"/>
      <c r="AP80" s="49"/>
      <c r="AQ80" s="49"/>
      <c r="AR80" s="49"/>
      <c r="AS80" s="49">
        <v>5</v>
      </c>
      <c r="AT80" s="49"/>
      <c r="AU80" s="49"/>
      <c r="AV80" s="49"/>
      <c r="AW80" s="49"/>
      <c r="AX80" s="49"/>
      <c r="AY80" s="49"/>
      <c r="AZ80" s="49"/>
      <c r="BA80" s="49"/>
    </row>
    <row r="81" spans="1:53" ht="12.75" customHeight="1">
      <c r="A81" s="137"/>
      <c r="B81" s="138"/>
      <c r="C81" s="139" t="s">
        <v>139</v>
      </c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1"/>
      <c r="R81" s="151"/>
      <c r="S81" s="152"/>
      <c r="T81" s="151">
        <v>3</v>
      </c>
      <c r="U81" s="152"/>
      <c r="V81" s="151">
        <v>1</v>
      </c>
      <c r="W81" s="152"/>
      <c r="X81" s="74"/>
      <c r="Y81" s="74"/>
      <c r="Z81" s="74"/>
      <c r="AA81" s="151">
        <v>3</v>
      </c>
      <c r="AB81" s="152"/>
      <c r="AC81" s="151">
        <v>90</v>
      </c>
      <c r="AD81" s="152"/>
      <c r="AE81" s="151">
        <v>48</v>
      </c>
      <c r="AF81" s="152"/>
      <c r="AG81" s="151">
        <v>32</v>
      </c>
      <c r="AH81" s="152"/>
      <c r="AI81" s="151"/>
      <c r="AJ81" s="152"/>
      <c r="AK81" s="151">
        <v>16</v>
      </c>
      <c r="AL81" s="152"/>
      <c r="AM81" s="49"/>
      <c r="AN81" s="151">
        <f t="shared" si="1"/>
        <v>42</v>
      </c>
      <c r="AO81" s="152"/>
      <c r="AP81" s="49"/>
      <c r="AQ81" s="49"/>
      <c r="AR81" s="49">
        <v>3</v>
      </c>
      <c r="AS81" s="49"/>
      <c r="AT81" s="49"/>
      <c r="AU81" s="49"/>
      <c r="AV81" s="49"/>
      <c r="AW81" s="49"/>
      <c r="AX81" s="49"/>
      <c r="AY81" s="49"/>
      <c r="AZ81" s="49"/>
      <c r="BA81" s="49"/>
    </row>
    <row r="82" spans="1:53" ht="12.75" customHeight="1">
      <c r="A82" s="137"/>
      <c r="B82" s="138"/>
      <c r="C82" s="139" t="s">
        <v>140</v>
      </c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1"/>
      <c r="R82" s="151">
        <v>5</v>
      </c>
      <c r="S82" s="152"/>
      <c r="T82" s="151"/>
      <c r="U82" s="152"/>
      <c r="V82" s="151">
        <v>1</v>
      </c>
      <c r="W82" s="152"/>
      <c r="X82" s="74"/>
      <c r="Y82" s="74"/>
      <c r="Z82" s="74"/>
      <c r="AA82" s="151">
        <v>5</v>
      </c>
      <c r="AB82" s="152"/>
      <c r="AC82" s="151">
        <v>150</v>
      </c>
      <c r="AD82" s="152"/>
      <c r="AE82" s="151">
        <v>80</v>
      </c>
      <c r="AF82" s="152"/>
      <c r="AG82" s="151">
        <v>32</v>
      </c>
      <c r="AH82" s="152"/>
      <c r="AI82" s="151"/>
      <c r="AJ82" s="152"/>
      <c r="AK82" s="151">
        <v>48</v>
      </c>
      <c r="AL82" s="152"/>
      <c r="AM82" s="49"/>
      <c r="AN82" s="151">
        <f t="shared" si="1"/>
        <v>70</v>
      </c>
      <c r="AO82" s="152"/>
      <c r="AP82" s="49"/>
      <c r="AQ82" s="49"/>
      <c r="AR82" s="49"/>
      <c r="AS82" s="49"/>
      <c r="AT82" s="49">
        <v>5</v>
      </c>
      <c r="AU82" s="49"/>
      <c r="AV82" s="49"/>
      <c r="AW82" s="49"/>
      <c r="AX82" s="49"/>
      <c r="AY82" s="49"/>
      <c r="AZ82" s="49"/>
      <c r="BA82" s="49"/>
    </row>
    <row r="83" spans="1:53" ht="12.75" customHeight="1">
      <c r="A83" s="137"/>
      <c r="B83" s="138"/>
      <c r="C83" s="139" t="s">
        <v>141</v>
      </c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1"/>
      <c r="R83" s="151">
        <v>6</v>
      </c>
      <c r="S83" s="152"/>
      <c r="T83" s="151"/>
      <c r="U83" s="152"/>
      <c r="V83" s="151">
        <v>1</v>
      </c>
      <c r="W83" s="152"/>
      <c r="X83" s="74"/>
      <c r="Y83" s="74"/>
      <c r="Z83" s="74"/>
      <c r="AA83" s="151">
        <v>5</v>
      </c>
      <c r="AB83" s="152"/>
      <c r="AC83" s="151">
        <v>150</v>
      </c>
      <c r="AD83" s="152"/>
      <c r="AE83" s="151">
        <v>50</v>
      </c>
      <c r="AF83" s="152"/>
      <c r="AG83" s="151">
        <v>20</v>
      </c>
      <c r="AH83" s="152"/>
      <c r="AI83" s="151"/>
      <c r="AJ83" s="152"/>
      <c r="AK83" s="151">
        <v>30</v>
      </c>
      <c r="AL83" s="152"/>
      <c r="AM83" s="49"/>
      <c r="AN83" s="151">
        <f t="shared" si="1"/>
        <v>100</v>
      </c>
      <c r="AO83" s="152"/>
      <c r="AP83" s="49"/>
      <c r="AQ83" s="49"/>
      <c r="AR83" s="49"/>
      <c r="AS83" s="49"/>
      <c r="AT83" s="49"/>
      <c r="AU83" s="49">
        <v>5</v>
      </c>
      <c r="AV83" s="49"/>
      <c r="AW83" s="49"/>
      <c r="AX83" s="49"/>
      <c r="AY83" s="49"/>
      <c r="AZ83" s="49"/>
      <c r="BA83" s="49"/>
    </row>
    <row r="84" spans="1:53" ht="12.75" customHeight="1">
      <c r="A84" s="137"/>
      <c r="B84" s="138"/>
      <c r="C84" s="139" t="s">
        <v>142</v>
      </c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1"/>
      <c r="R84" s="151">
        <v>4</v>
      </c>
      <c r="S84" s="152"/>
      <c r="T84" s="151"/>
      <c r="U84" s="152"/>
      <c r="V84" s="151">
        <v>1</v>
      </c>
      <c r="W84" s="152"/>
      <c r="X84" s="74"/>
      <c r="Y84" s="74"/>
      <c r="Z84" s="74"/>
      <c r="AA84" s="151">
        <v>3</v>
      </c>
      <c r="AB84" s="152"/>
      <c r="AC84" s="151">
        <v>90</v>
      </c>
      <c r="AD84" s="152"/>
      <c r="AE84" s="151">
        <v>60</v>
      </c>
      <c r="AF84" s="152"/>
      <c r="AG84" s="151">
        <v>24</v>
      </c>
      <c r="AH84" s="152"/>
      <c r="AI84" s="151"/>
      <c r="AJ84" s="152"/>
      <c r="AK84" s="151">
        <v>36</v>
      </c>
      <c r="AL84" s="152"/>
      <c r="AM84" s="49"/>
      <c r="AN84" s="151">
        <f t="shared" si="1"/>
        <v>30</v>
      </c>
      <c r="AO84" s="152"/>
      <c r="AP84" s="49"/>
      <c r="AQ84" s="49"/>
      <c r="AR84" s="49"/>
      <c r="AS84" s="49">
        <v>5</v>
      </c>
      <c r="AT84" s="49"/>
      <c r="AU84" s="49"/>
      <c r="AV84" s="49"/>
      <c r="AW84" s="49"/>
      <c r="AX84" s="49"/>
      <c r="AY84" s="49"/>
      <c r="AZ84" s="49"/>
      <c r="BA84" s="49"/>
    </row>
    <row r="85" spans="1:53" ht="12.75" customHeight="1">
      <c r="A85" s="137"/>
      <c r="B85" s="138"/>
      <c r="C85" s="139" t="s">
        <v>194</v>
      </c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1"/>
      <c r="R85" s="151">
        <v>5</v>
      </c>
      <c r="S85" s="152"/>
      <c r="T85" s="151"/>
      <c r="U85" s="152"/>
      <c r="V85" s="151">
        <v>1</v>
      </c>
      <c r="W85" s="152"/>
      <c r="X85" s="74"/>
      <c r="Y85" s="74"/>
      <c r="Z85" s="74"/>
      <c r="AA85" s="151">
        <v>3</v>
      </c>
      <c r="AB85" s="152"/>
      <c r="AC85" s="151">
        <v>90</v>
      </c>
      <c r="AD85" s="152"/>
      <c r="AE85" s="151">
        <v>48</v>
      </c>
      <c r="AF85" s="152"/>
      <c r="AG85" s="151">
        <v>24</v>
      </c>
      <c r="AH85" s="152"/>
      <c r="AI85" s="151"/>
      <c r="AJ85" s="152"/>
      <c r="AK85" s="151">
        <v>24</v>
      </c>
      <c r="AL85" s="152"/>
      <c r="AM85" s="49"/>
      <c r="AN85" s="151">
        <f t="shared" si="1"/>
        <v>42</v>
      </c>
      <c r="AO85" s="152"/>
      <c r="AP85" s="49"/>
      <c r="AQ85" s="49"/>
      <c r="AR85" s="49"/>
      <c r="AS85" s="49"/>
      <c r="AT85" s="49">
        <v>2</v>
      </c>
      <c r="AU85" s="49"/>
      <c r="AV85" s="49"/>
      <c r="AW85" s="49"/>
      <c r="AX85" s="49"/>
      <c r="AY85" s="49"/>
      <c r="AZ85" s="49"/>
      <c r="BA85" s="49"/>
    </row>
    <row r="86" spans="1:53" ht="12.75" customHeight="1">
      <c r="A86" s="137"/>
      <c r="B86" s="138"/>
      <c r="C86" s="139" t="s">
        <v>195</v>
      </c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1"/>
      <c r="R86" s="151">
        <v>5</v>
      </c>
      <c r="S86" s="152"/>
      <c r="T86" s="151"/>
      <c r="U86" s="152"/>
      <c r="V86" s="151">
        <v>1</v>
      </c>
      <c r="W86" s="152"/>
      <c r="X86" s="74"/>
      <c r="Y86" s="74"/>
      <c r="Z86" s="74"/>
      <c r="AA86" s="151">
        <v>4</v>
      </c>
      <c r="AB86" s="152"/>
      <c r="AC86" s="151">
        <v>120</v>
      </c>
      <c r="AD86" s="152"/>
      <c r="AE86" s="151">
        <v>48</v>
      </c>
      <c r="AF86" s="152"/>
      <c r="AG86" s="151">
        <v>24</v>
      </c>
      <c r="AH86" s="152"/>
      <c r="AI86" s="151"/>
      <c r="AJ86" s="152"/>
      <c r="AK86" s="151">
        <v>24</v>
      </c>
      <c r="AL86" s="152"/>
      <c r="AM86" s="49"/>
      <c r="AN86" s="151">
        <f t="shared" si="1"/>
        <v>72</v>
      </c>
      <c r="AO86" s="152"/>
      <c r="AP86" s="49"/>
      <c r="AQ86" s="49"/>
      <c r="AR86" s="49"/>
      <c r="AS86" s="49"/>
      <c r="AT86" s="49">
        <v>4</v>
      </c>
      <c r="AU86" s="49"/>
      <c r="AV86" s="49"/>
      <c r="AW86" s="49"/>
      <c r="AX86" s="49"/>
      <c r="AY86" s="49"/>
      <c r="AZ86" s="49"/>
      <c r="BA86" s="49"/>
    </row>
    <row r="87" spans="1:53" ht="12.75" customHeight="1">
      <c r="A87" s="137"/>
      <c r="B87" s="138"/>
      <c r="C87" s="139" t="s">
        <v>145</v>
      </c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1"/>
      <c r="R87" s="151">
        <v>4</v>
      </c>
      <c r="S87" s="152"/>
      <c r="T87" s="151"/>
      <c r="U87" s="152"/>
      <c r="V87" s="151">
        <v>1</v>
      </c>
      <c r="W87" s="152"/>
      <c r="X87" s="74"/>
      <c r="Y87" s="74"/>
      <c r="Z87" s="74"/>
      <c r="AA87" s="151">
        <v>3</v>
      </c>
      <c r="AB87" s="152"/>
      <c r="AC87" s="151">
        <v>90</v>
      </c>
      <c r="AD87" s="152"/>
      <c r="AE87" s="151">
        <v>48</v>
      </c>
      <c r="AF87" s="152"/>
      <c r="AG87" s="151">
        <v>24</v>
      </c>
      <c r="AH87" s="152"/>
      <c r="AI87" s="151"/>
      <c r="AJ87" s="152"/>
      <c r="AK87" s="151">
        <v>24</v>
      </c>
      <c r="AL87" s="152"/>
      <c r="AM87" s="49"/>
      <c r="AN87" s="151">
        <f t="shared" si="1"/>
        <v>42</v>
      </c>
      <c r="AO87" s="152"/>
      <c r="AP87" s="49"/>
      <c r="AQ87" s="49"/>
      <c r="AR87" s="49"/>
      <c r="AS87" s="49">
        <v>4</v>
      </c>
      <c r="AT87" s="49"/>
      <c r="AU87" s="49"/>
      <c r="AV87" s="49"/>
      <c r="AW87" s="49"/>
      <c r="AX87" s="49"/>
      <c r="AY87" s="49"/>
      <c r="AZ87" s="49"/>
      <c r="BA87" s="49"/>
    </row>
    <row r="88" spans="1:53" ht="12.75" customHeight="1">
      <c r="A88" s="137"/>
      <c r="B88" s="138"/>
      <c r="C88" s="139" t="s">
        <v>146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1"/>
      <c r="R88" s="151">
        <v>6</v>
      </c>
      <c r="S88" s="152"/>
      <c r="T88" s="151"/>
      <c r="U88" s="152"/>
      <c r="V88" s="151">
        <v>1</v>
      </c>
      <c r="W88" s="152"/>
      <c r="X88" s="74"/>
      <c r="Y88" s="74"/>
      <c r="Z88" s="74"/>
      <c r="AA88" s="151">
        <v>4</v>
      </c>
      <c r="AB88" s="152"/>
      <c r="AC88" s="151">
        <v>120</v>
      </c>
      <c r="AD88" s="152"/>
      <c r="AE88" s="151">
        <v>40</v>
      </c>
      <c r="AF88" s="152"/>
      <c r="AG88" s="151">
        <v>20</v>
      </c>
      <c r="AH88" s="152"/>
      <c r="AI88" s="151"/>
      <c r="AJ88" s="152"/>
      <c r="AK88" s="151">
        <v>20</v>
      </c>
      <c r="AL88" s="152"/>
      <c r="AM88" s="49"/>
      <c r="AN88" s="151">
        <f t="shared" si="1"/>
        <v>80</v>
      </c>
      <c r="AO88" s="152"/>
      <c r="AP88" s="49"/>
      <c r="AQ88" s="49"/>
      <c r="AR88" s="49"/>
      <c r="AS88" s="49"/>
      <c r="AT88" s="49"/>
      <c r="AU88" s="49">
        <v>4</v>
      </c>
      <c r="AV88" s="49"/>
      <c r="AW88" s="49"/>
      <c r="AX88" s="49"/>
      <c r="AY88" s="49"/>
      <c r="AZ88" s="49"/>
      <c r="BA88" s="49"/>
    </row>
    <row r="89" spans="1:53" ht="12.75" customHeight="1">
      <c r="A89" s="137"/>
      <c r="B89" s="138"/>
      <c r="C89" s="139" t="s">
        <v>147</v>
      </c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1"/>
      <c r="R89" s="151"/>
      <c r="S89" s="152"/>
      <c r="T89" s="151">
        <v>6</v>
      </c>
      <c r="U89" s="152"/>
      <c r="V89" s="151">
        <v>1</v>
      </c>
      <c r="W89" s="152"/>
      <c r="X89" s="74"/>
      <c r="Y89" s="74"/>
      <c r="Z89" s="74"/>
      <c r="AA89" s="151">
        <v>4</v>
      </c>
      <c r="AB89" s="152"/>
      <c r="AC89" s="151">
        <v>120</v>
      </c>
      <c r="AD89" s="152"/>
      <c r="AE89" s="151">
        <v>60</v>
      </c>
      <c r="AF89" s="152"/>
      <c r="AG89" s="151">
        <v>30</v>
      </c>
      <c r="AH89" s="152"/>
      <c r="AI89" s="151"/>
      <c r="AJ89" s="152"/>
      <c r="AK89" s="151">
        <v>30</v>
      </c>
      <c r="AL89" s="152"/>
      <c r="AM89" s="49"/>
      <c r="AN89" s="151">
        <f t="shared" si="1"/>
        <v>60</v>
      </c>
      <c r="AO89" s="152"/>
      <c r="AP89" s="49"/>
      <c r="AQ89" s="49"/>
      <c r="AR89" s="49"/>
      <c r="AS89" s="49"/>
      <c r="AT89" s="49"/>
      <c r="AU89" s="49">
        <v>6</v>
      </c>
      <c r="AV89" s="49"/>
      <c r="AW89" s="49"/>
      <c r="AX89" s="49"/>
      <c r="AY89" s="49"/>
      <c r="AZ89" s="49"/>
      <c r="BA89" s="49"/>
    </row>
    <row r="90" spans="1:53" ht="15" customHeight="1">
      <c r="A90" s="137"/>
      <c r="B90" s="138"/>
      <c r="C90" s="139" t="s">
        <v>148</v>
      </c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2"/>
      <c r="R90" s="151">
        <v>7</v>
      </c>
      <c r="S90" s="152"/>
      <c r="T90" s="151"/>
      <c r="U90" s="152"/>
      <c r="V90" s="151">
        <v>1</v>
      </c>
      <c r="W90" s="152"/>
      <c r="X90" s="74"/>
      <c r="Y90" s="74"/>
      <c r="Z90" s="74"/>
      <c r="AA90" s="151">
        <v>5</v>
      </c>
      <c r="AB90" s="152"/>
      <c r="AC90" s="151">
        <v>150</v>
      </c>
      <c r="AD90" s="152"/>
      <c r="AE90" s="151">
        <v>48</v>
      </c>
      <c r="AF90" s="152"/>
      <c r="AG90" s="151">
        <v>24</v>
      </c>
      <c r="AH90" s="152"/>
      <c r="AI90" s="151"/>
      <c r="AJ90" s="152"/>
      <c r="AK90" s="151">
        <v>24</v>
      </c>
      <c r="AL90" s="152"/>
      <c r="AM90" s="49"/>
      <c r="AN90" s="151">
        <f t="shared" si="1"/>
        <v>102</v>
      </c>
      <c r="AO90" s="152"/>
      <c r="AP90" s="49"/>
      <c r="AQ90" s="49"/>
      <c r="AR90" s="49"/>
      <c r="AS90" s="49"/>
      <c r="AT90" s="49"/>
      <c r="AU90" s="49"/>
      <c r="AV90" s="49">
        <v>4</v>
      </c>
      <c r="AW90" s="49"/>
      <c r="AX90" s="49"/>
      <c r="AY90" s="49"/>
      <c r="AZ90" s="49"/>
      <c r="BA90" s="49"/>
    </row>
    <row r="91" spans="1:53" ht="12.75" customHeight="1">
      <c r="A91" s="137"/>
      <c r="B91" s="138"/>
      <c r="C91" s="139" t="s">
        <v>149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1"/>
      <c r="R91" s="151">
        <v>5</v>
      </c>
      <c r="S91" s="152"/>
      <c r="T91" s="151"/>
      <c r="U91" s="152"/>
      <c r="V91" s="151">
        <v>1</v>
      </c>
      <c r="W91" s="152"/>
      <c r="X91" s="74"/>
      <c r="Y91" s="74"/>
      <c r="Z91" s="74"/>
      <c r="AA91" s="151">
        <v>3</v>
      </c>
      <c r="AB91" s="152"/>
      <c r="AC91" s="151">
        <v>90</v>
      </c>
      <c r="AD91" s="152"/>
      <c r="AE91" s="151">
        <v>48</v>
      </c>
      <c r="AF91" s="152"/>
      <c r="AG91" s="151">
        <v>24</v>
      </c>
      <c r="AH91" s="152"/>
      <c r="AI91" s="151"/>
      <c r="AJ91" s="152"/>
      <c r="AK91" s="151">
        <v>24</v>
      </c>
      <c r="AL91" s="152"/>
      <c r="AM91" s="49"/>
      <c r="AN91" s="151">
        <f t="shared" si="1"/>
        <v>42</v>
      </c>
      <c r="AO91" s="152"/>
      <c r="AP91" s="49"/>
      <c r="AQ91" s="49"/>
      <c r="AR91" s="49"/>
      <c r="AS91" s="49"/>
      <c r="AT91" s="49">
        <v>3</v>
      </c>
      <c r="AU91" s="49"/>
      <c r="AV91" s="49"/>
      <c r="AW91" s="49"/>
      <c r="AX91" s="49"/>
      <c r="AY91" s="49"/>
      <c r="AZ91" s="49"/>
      <c r="BA91" s="49"/>
    </row>
    <row r="92" spans="1:55" ht="12.75" customHeight="1">
      <c r="A92" s="149" t="s">
        <v>67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0"/>
      <c r="R92" s="163">
        <v>18</v>
      </c>
      <c r="S92" s="164"/>
      <c r="T92" s="163">
        <v>4</v>
      </c>
      <c r="U92" s="164"/>
      <c r="V92" s="163">
        <f>SUM(V72:W91)</f>
        <v>22</v>
      </c>
      <c r="W92" s="164"/>
      <c r="X92" s="75"/>
      <c r="Y92" s="75"/>
      <c r="Z92" s="75"/>
      <c r="AA92" s="163">
        <f>SUM(AA72:AB91)</f>
        <v>87</v>
      </c>
      <c r="AB92" s="164"/>
      <c r="AC92" s="163">
        <f>SUM(AC72:AD91)</f>
        <v>2610</v>
      </c>
      <c r="AD92" s="164"/>
      <c r="AE92" s="163">
        <f>SUM(AE72:AF91)</f>
        <v>1338</v>
      </c>
      <c r="AF92" s="164"/>
      <c r="AG92" s="163">
        <f>SUM(AG72:AH91)</f>
        <v>738</v>
      </c>
      <c r="AH92" s="164"/>
      <c r="AI92" s="163">
        <f>SUM(AI72:AJ91)</f>
        <v>80</v>
      </c>
      <c r="AJ92" s="164"/>
      <c r="AK92" s="163">
        <f>SUM(AK72:AL91)</f>
        <v>520</v>
      </c>
      <c r="AL92" s="164"/>
      <c r="AM92" s="76"/>
      <c r="AN92" s="163">
        <f>SUM(AN72:AO91)</f>
        <v>1272</v>
      </c>
      <c r="AO92" s="164"/>
      <c r="AP92" s="76">
        <f aca="true" t="shared" si="2" ref="AP92:AV92">SUM(AP72:AP91)</f>
        <v>10</v>
      </c>
      <c r="AQ92" s="76">
        <f t="shared" si="2"/>
        <v>15</v>
      </c>
      <c r="AR92" s="76">
        <f t="shared" si="2"/>
        <v>9</v>
      </c>
      <c r="AS92" s="76">
        <f t="shared" si="2"/>
        <v>18</v>
      </c>
      <c r="AT92" s="76">
        <f t="shared" si="2"/>
        <v>25</v>
      </c>
      <c r="AU92" s="76">
        <f t="shared" si="2"/>
        <v>19</v>
      </c>
      <c r="AV92" s="76">
        <f t="shared" si="2"/>
        <v>4</v>
      </c>
      <c r="AW92" s="76"/>
      <c r="AX92" s="76"/>
      <c r="AY92" s="76"/>
      <c r="AZ92" s="76"/>
      <c r="BA92" s="76"/>
      <c r="BC92" s="21"/>
    </row>
    <row r="93" spans="1:53" ht="12.75" customHeight="1">
      <c r="A93" s="149" t="s">
        <v>68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0"/>
      <c r="R93" s="163">
        <f>R54+R70+R92</f>
        <v>30</v>
      </c>
      <c r="S93" s="164"/>
      <c r="T93" s="163">
        <f>T54+T70+T92</f>
        <v>7</v>
      </c>
      <c r="U93" s="164"/>
      <c r="V93" s="163">
        <f>V54+V70+V92</f>
        <v>37</v>
      </c>
      <c r="W93" s="164"/>
      <c r="X93" s="75"/>
      <c r="Y93" s="75"/>
      <c r="Z93" s="75"/>
      <c r="AA93" s="163">
        <f>AA54+AA70+AA92</f>
        <v>167</v>
      </c>
      <c r="AB93" s="164"/>
      <c r="AC93" s="163">
        <f>AC54+AC70+AC92</f>
        <v>5010</v>
      </c>
      <c r="AD93" s="164"/>
      <c r="AE93" s="163">
        <f>AE54+AE70+AE92</f>
        <v>2150</v>
      </c>
      <c r="AF93" s="164"/>
      <c r="AG93" s="163">
        <f>AG54+AG70+AG92</f>
        <v>1078</v>
      </c>
      <c r="AH93" s="164"/>
      <c r="AI93" s="163">
        <f>AI54+AI70+AI92</f>
        <v>256</v>
      </c>
      <c r="AJ93" s="164"/>
      <c r="AK93" s="163">
        <f>AK54+AK70+AK92</f>
        <v>788</v>
      </c>
      <c r="AL93" s="164"/>
      <c r="AM93" s="76">
        <f>AM54+AM70+AM92</f>
        <v>28</v>
      </c>
      <c r="AN93" s="163">
        <f>AN54+AN70+AN92</f>
        <v>2860</v>
      </c>
      <c r="AO93" s="164"/>
      <c r="AP93" s="76">
        <f aca="true" t="shared" si="3" ref="AP93:AV93">AP54+AP70+AP92</f>
        <v>23</v>
      </c>
      <c r="AQ93" s="76">
        <f t="shared" si="3"/>
        <v>28</v>
      </c>
      <c r="AR93" s="76">
        <f t="shared" si="3"/>
        <v>28</v>
      </c>
      <c r="AS93" s="76">
        <f t="shared" si="3"/>
        <v>21</v>
      </c>
      <c r="AT93" s="76">
        <f t="shared" si="3"/>
        <v>28</v>
      </c>
      <c r="AU93" s="76">
        <f t="shared" si="3"/>
        <v>25</v>
      </c>
      <c r="AV93" s="76">
        <f t="shared" si="3"/>
        <v>4</v>
      </c>
      <c r="AW93" s="76"/>
      <c r="AX93" s="76"/>
      <c r="AY93" s="76"/>
      <c r="AZ93" s="76"/>
      <c r="BA93" s="76"/>
    </row>
    <row r="94" spans="1:53" ht="12.75" customHeight="1">
      <c r="A94" s="219" t="s">
        <v>85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</row>
    <row r="95" spans="1:53" ht="19.5" customHeight="1">
      <c r="A95" s="300" t="s">
        <v>71</v>
      </c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300"/>
    </row>
    <row r="96" spans="1:54" s="58" customFormat="1" ht="14.25" customHeight="1">
      <c r="A96" s="137"/>
      <c r="B96" s="138"/>
      <c r="C96" s="139" t="s">
        <v>310</v>
      </c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1"/>
      <c r="R96" s="145"/>
      <c r="S96" s="146"/>
      <c r="T96" s="145">
        <v>3</v>
      </c>
      <c r="U96" s="146"/>
      <c r="V96" s="145"/>
      <c r="W96" s="146"/>
      <c r="X96" s="77"/>
      <c r="Y96" s="77"/>
      <c r="Z96" s="77"/>
      <c r="AA96" s="151">
        <v>3</v>
      </c>
      <c r="AB96" s="152"/>
      <c r="AC96" s="137">
        <v>90</v>
      </c>
      <c r="AD96" s="138"/>
      <c r="AE96" s="137">
        <v>30</v>
      </c>
      <c r="AF96" s="138"/>
      <c r="AG96" s="137">
        <v>30</v>
      </c>
      <c r="AH96" s="138"/>
      <c r="AI96" s="137"/>
      <c r="AJ96" s="138"/>
      <c r="AK96" s="137"/>
      <c r="AL96" s="138"/>
      <c r="AM96" s="1"/>
      <c r="AN96" s="151">
        <f>AC96-AE96</f>
        <v>60</v>
      </c>
      <c r="AO96" s="152"/>
      <c r="AP96" s="1"/>
      <c r="AQ96" s="1"/>
      <c r="AR96" s="1">
        <v>2</v>
      </c>
      <c r="AS96" s="1"/>
      <c r="AT96" s="1"/>
      <c r="AU96" s="1"/>
      <c r="AV96" s="1"/>
      <c r="AW96" s="1"/>
      <c r="AX96" s="1"/>
      <c r="AY96" s="1"/>
      <c r="AZ96" s="1"/>
      <c r="BA96" s="1"/>
      <c r="BB96" s="57"/>
    </row>
    <row r="97" spans="1:54" s="58" customFormat="1" ht="12.75" customHeight="1">
      <c r="A97" s="137"/>
      <c r="B97" s="138"/>
      <c r="C97" s="139" t="s">
        <v>310</v>
      </c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1"/>
      <c r="R97" s="145"/>
      <c r="S97" s="146"/>
      <c r="T97" s="145">
        <v>4</v>
      </c>
      <c r="U97" s="146"/>
      <c r="V97" s="145"/>
      <c r="W97" s="146"/>
      <c r="X97" s="77"/>
      <c r="Y97" s="77"/>
      <c r="Z97" s="77"/>
      <c r="AA97" s="151">
        <v>3</v>
      </c>
      <c r="AB97" s="152"/>
      <c r="AC97" s="137">
        <v>90</v>
      </c>
      <c r="AD97" s="138"/>
      <c r="AE97" s="137">
        <v>24</v>
      </c>
      <c r="AF97" s="138"/>
      <c r="AG97" s="137">
        <v>24</v>
      </c>
      <c r="AH97" s="138"/>
      <c r="AI97" s="137"/>
      <c r="AJ97" s="138"/>
      <c r="AK97" s="137"/>
      <c r="AL97" s="138"/>
      <c r="AM97" s="1"/>
      <c r="AN97" s="151">
        <f>AC97-AE97</f>
        <v>66</v>
      </c>
      <c r="AO97" s="152"/>
      <c r="AP97" s="1"/>
      <c r="AQ97" s="1"/>
      <c r="AR97" s="1"/>
      <c r="AS97" s="1">
        <v>2</v>
      </c>
      <c r="AT97" s="1"/>
      <c r="AU97" s="1"/>
      <c r="AV97" s="1"/>
      <c r="AW97" s="1"/>
      <c r="AX97" s="1"/>
      <c r="AY97" s="1"/>
      <c r="AZ97" s="1"/>
      <c r="BA97" s="1"/>
      <c r="BB97" s="57"/>
    </row>
    <row r="98" spans="1:53" s="58" customFormat="1" ht="12.75" customHeight="1">
      <c r="A98" s="137"/>
      <c r="B98" s="138"/>
      <c r="C98" s="139" t="s">
        <v>310</v>
      </c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1"/>
      <c r="R98" s="145"/>
      <c r="S98" s="146"/>
      <c r="T98" s="145">
        <v>5</v>
      </c>
      <c r="U98" s="146"/>
      <c r="V98" s="145"/>
      <c r="W98" s="146"/>
      <c r="X98" s="77"/>
      <c r="Y98" s="77"/>
      <c r="Z98" s="77"/>
      <c r="AA98" s="147">
        <v>3</v>
      </c>
      <c r="AB98" s="148"/>
      <c r="AC98" s="137">
        <v>90</v>
      </c>
      <c r="AD98" s="138"/>
      <c r="AE98" s="137">
        <v>30</v>
      </c>
      <c r="AF98" s="138"/>
      <c r="AG98" s="137">
        <v>30</v>
      </c>
      <c r="AH98" s="138"/>
      <c r="AI98" s="137"/>
      <c r="AJ98" s="138"/>
      <c r="AK98" s="137"/>
      <c r="AL98" s="138"/>
      <c r="AM98" s="1"/>
      <c r="AN98" s="151">
        <f>AC98-AE98</f>
        <v>60</v>
      </c>
      <c r="AO98" s="152"/>
      <c r="AP98" s="1"/>
      <c r="AQ98" s="1"/>
      <c r="AR98" s="1"/>
      <c r="AS98" s="1"/>
      <c r="AT98" s="1">
        <v>2</v>
      </c>
      <c r="AU98" s="1"/>
      <c r="AV98" s="1"/>
      <c r="AW98" s="1"/>
      <c r="AX98" s="1"/>
      <c r="AY98" s="1"/>
      <c r="AZ98" s="1"/>
      <c r="BA98" s="1"/>
    </row>
    <row r="99" spans="1:53" s="58" customFormat="1" ht="12.75" customHeight="1">
      <c r="A99" s="137"/>
      <c r="B99" s="138"/>
      <c r="C99" s="139" t="s">
        <v>310</v>
      </c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1"/>
      <c r="R99" s="147"/>
      <c r="S99" s="148"/>
      <c r="T99" s="145">
        <v>6</v>
      </c>
      <c r="U99" s="146"/>
      <c r="V99" s="145"/>
      <c r="W99" s="146"/>
      <c r="X99" s="77"/>
      <c r="Y99" s="77"/>
      <c r="Z99" s="77"/>
      <c r="AA99" s="147">
        <v>3</v>
      </c>
      <c r="AB99" s="148"/>
      <c r="AC99" s="137">
        <v>90</v>
      </c>
      <c r="AD99" s="138"/>
      <c r="AE99" s="137">
        <v>20</v>
      </c>
      <c r="AF99" s="138"/>
      <c r="AG99" s="137">
        <v>20</v>
      </c>
      <c r="AH99" s="138"/>
      <c r="AI99" s="137"/>
      <c r="AJ99" s="138"/>
      <c r="AK99" s="137"/>
      <c r="AL99" s="138"/>
      <c r="AM99" s="1"/>
      <c r="AN99" s="151">
        <f>AC99-AE99</f>
        <v>70</v>
      </c>
      <c r="AO99" s="152"/>
      <c r="AP99" s="1"/>
      <c r="AQ99" s="1"/>
      <c r="AR99" s="1"/>
      <c r="AS99" s="1"/>
      <c r="AT99" s="1"/>
      <c r="AU99" s="1">
        <v>2</v>
      </c>
      <c r="AV99" s="1"/>
      <c r="AW99" s="1"/>
      <c r="AX99" s="1"/>
      <c r="AY99" s="1"/>
      <c r="AZ99" s="1"/>
      <c r="BA99" s="1"/>
    </row>
    <row r="100" spans="1:54" s="58" customFormat="1" ht="12.75" customHeight="1">
      <c r="A100" s="149" t="s">
        <v>62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0"/>
      <c r="R100" s="114"/>
      <c r="S100" s="115"/>
      <c r="T100" s="114">
        <v>4</v>
      </c>
      <c r="U100" s="115"/>
      <c r="V100" s="114"/>
      <c r="W100" s="115"/>
      <c r="X100" s="79"/>
      <c r="Y100" s="79"/>
      <c r="Z100" s="79"/>
      <c r="AA100" s="114">
        <f>SUM(AA96:AB99)</f>
        <v>12</v>
      </c>
      <c r="AB100" s="115"/>
      <c r="AC100" s="114">
        <f>SUM(AC96:AD99)</f>
        <v>360</v>
      </c>
      <c r="AD100" s="115"/>
      <c r="AE100" s="114">
        <f>SUM(AE96:AF99)</f>
        <v>104</v>
      </c>
      <c r="AF100" s="115"/>
      <c r="AG100" s="114">
        <f>SUM(AG96:AH99)</f>
        <v>104</v>
      </c>
      <c r="AH100" s="115"/>
      <c r="AI100" s="149"/>
      <c r="AJ100" s="150"/>
      <c r="AK100" s="149"/>
      <c r="AL100" s="150"/>
      <c r="AM100" s="69"/>
      <c r="AN100" s="114">
        <f>SUM(AN96:AO99)</f>
        <v>256</v>
      </c>
      <c r="AO100" s="115"/>
      <c r="AP100" s="69"/>
      <c r="AQ100" s="69"/>
      <c r="AR100" s="69">
        <f>SUM(AR96:AR99)</f>
        <v>2</v>
      </c>
      <c r="AS100" s="69">
        <f>SUM(AS96:AS99)</f>
        <v>2</v>
      </c>
      <c r="AT100" s="69">
        <f>SUM(AT96:AT99)</f>
        <v>2</v>
      </c>
      <c r="AU100" s="69">
        <f>SUM(AU96:AU99)</f>
        <v>2</v>
      </c>
      <c r="AV100" s="69"/>
      <c r="AW100" s="69"/>
      <c r="AX100" s="69"/>
      <c r="AY100" s="69"/>
      <c r="AZ100" s="69"/>
      <c r="BA100" s="69"/>
      <c r="BB100" s="57"/>
    </row>
    <row r="101" spans="1:53" ht="12.75" customHeight="1">
      <c r="A101" s="154" t="s">
        <v>72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</row>
    <row r="102" spans="1:53" ht="24.75" customHeight="1">
      <c r="A102" s="137"/>
      <c r="B102" s="138"/>
      <c r="C102" s="139" t="s">
        <v>196</v>
      </c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1"/>
      <c r="R102" s="145"/>
      <c r="S102" s="146"/>
      <c r="T102" s="145">
        <v>1</v>
      </c>
      <c r="U102" s="146"/>
      <c r="V102" s="145">
        <v>1</v>
      </c>
      <c r="W102" s="146"/>
      <c r="X102" s="77"/>
      <c r="Y102" s="77"/>
      <c r="Z102" s="77"/>
      <c r="AA102" s="147">
        <v>4</v>
      </c>
      <c r="AB102" s="148"/>
      <c r="AC102" s="137">
        <v>120</v>
      </c>
      <c r="AD102" s="138"/>
      <c r="AE102" s="137">
        <v>64</v>
      </c>
      <c r="AF102" s="138"/>
      <c r="AG102" s="137"/>
      <c r="AH102" s="138"/>
      <c r="AI102" s="137"/>
      <c r="AJ102" s="138"/>
      <c r="AK102" s="137">
        <v>64</v>
      </c>
      <c r="AL102" s="138"/>
      <c r="AM102" s="1"/>
      <c r="AN102" s="151">
        <f>AC102-AE102</f>
        <v>56</v>
      </c>
      <c r="AO102" s="152"/>
      <c r="AP102" s="1">
        <v>4</v>
      </c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 customHeight="1">
      <c r="A103" s="137"/>
      <c r="B103" s="138"/>
      <c r="C103" s="139" t="s">
        <v>197</v>
      </c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1"/>
      <c r="R103" s="145"/>
      <c r="S103" s="146"/>
      <c r="T103" s="145">
        <v>7</v>
      </c>
      <c r="U103" s="146"/>
      <c r="V103" s="145">
        <v>1</v>
      </c>
      <c r="W103" s="146"/>
      <c r="X103" s="77"/>
      <c r="Y103" s="77"/>
      <c r="Z103" s="77"/>
      <c r="AA103" s="147">
        <v>4</v>
      </c>
      <c r="AB103" s="148"/>
      <c r="AC103" s="137">
        <v>120</v>
      </c>
      <c r="AD103" s="138"/>
      <c r="AE103" s="137">
        <v>72</v>
      </c>
      <c r="AF103" s="138"/>
      <c r="AG103" s="137">
        <v>36</v>
      </c>
      <c r="AH103" s="138"/>
      <c r="AI103" s="137"/>
      <c r="AJ103" s="138"/>
      <c r="AK103" s="137">
        <v>36</v>
      </c>
      <c r="AL103" s="138"/>
      <c r="AM103" s="1"/>
      <c r="AN103" s="151">
        <f aca="true" t="shared" si="4" ref="AN103:AN111">AC103-AE103</f>
        <v>48</v>
      </c>
      <c r="AO103" s="152"/>
      <c r="AP103" s="1"/>
      <c r="AQ103" s="1"/>
      <c r="AR103" s="1"/>
      <c r="AS103" s="1"/>
      <c r="AT103" s="1"/>
      <c r="AU103" s="1"/>
      <c r="AV103" s="1">
        <v>6</v>
      </c>
      <c r="AW103" s="1"/>
      <c r="AX103" s="1"/>
      <c r="AY103" s="1"/>
      <c r="AZ103" s="1"/>
      <c r="BA103" s="1"/>
    </row>
    <row r="104" spans="1:53" ht="12.75" customHeight="1">
      <c r="A104" s="137"/>
      <c r="B104" s="138"/>
      <c r="C104" s="139" t="s">
        <v>168</v>
      </c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1"/>
      <c r="R104" s="145"/>
      <c r="S104" s="146"/>
      <c r="T104" s="145">
        <v>4</v>
      </c>
      <c r="U104" s="146"/>
      <c r="V104" s="145">
        <v>1</v>
      </c>
      <c r="W104" s="146"/>
      <c r="X104" s="77"/>
      <c r="Y104" s="77"/>
      <c r="Z104" s="77"/>
      <c r="AA104" s="147">
        <v>3</v>
      </c>
      <c r="AB104" s="148"/>
      <c r="AC104" s="137">
        <v>90</v>
      </c>
      <c r="AD104" s="138"/>
      <c r="AE104" s="137">
        <v>48</v>
      </c>
      <c r="AF104" s="138"/>
      <c r="AG104" s="137">
        <v>24</v>
      </c>
      <c r="AH104" s="138"/>
      <c r="AI104" s="137"/>
      <c r="AJ104" s="138"/>
      <c r="AK104" s="137">
        <v>24</v>
      </c>
      <c r="AL104" s="138"/>
      <c r="AM104" s="1"/>
      <c r="AN104" s="151">
        <f t="shared" si="4"/>
        <v>42</v>
      </c>
      <c r="AO104" s="152"/>
      <c r="AP104" s="1"/>
      <c r="AQ104" s="1"/>
      <c r="AR104" s="1"/>
      <c r="AS104" s="1">
        <v>4</v>
      </c>
      <c r="AT104" s="1"/>
      <c r="AU104" s="1"/>
      <c r="AV104" s="1"/>
      <c r="AW104" s="1"/>
      <c r="AX104" s="1"/>
      <c r="AY104" s="1"/>
      <c r="AZ104" s="1"/>
      <c r="BA104" s="1"/>
    </row>
    <row r="105" spans="1:53" ht="12.75" customHeight="1">
      <c r="A105" s="137"/>
      <c r="B105" s="138"/>
      <c r="C105" s="139" t="s">
        <v>154</v>
      </c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1"/>
      <c r="R105" s="145">
        <v>7</v>
      </c>
      <c r="S105" s="146"/>
      <c r="T105" s="145"/>
      <c r="U105" s="146"/>
      <c r="V105" s="145">
        <v>1</v>
      </c>
      <c r="W105" s="146"/>
      <c r="X105" s="77"/>
      <c r="Y105" s="77"/>
      <c r="Z105" s="77"/>
      <c r="AA105" s="147">
        <v>4</v>
      </c>
      <c r="AB105" s="148"/>
      <c r="AC105" s="137">
        <v>120</v>
      </c>
      <c r="AD105" s="138"/>
      <c r="AE105" s="137">
        <v>48</v>
      </c>
      <c r="AF105" s="138"/>
      <c r="AG105" s="137">
        <v>24</v>
      </c>
      <c r="AH105" s="138"/>
      <c r="AI105" s="137"/>
      <c r="AJ105" s="138"/>
      <c r="AK105" s="137">
        <v>24</v>
      </c>
      <c r="AL105" s="138"/>
      <c r="AM105" s="1"/>
      <c r="AN105" s="151">
        <f t="shared" si="4"/>
        <v>72</v>
      </c>
      <c r="AO105" s="152"/>
      <c r="AP105" s="1"/>
      <c r="AQ105" s="1"/>
      <c r="AR105" s="1"/>
      <c r="AS105" s="1"/>
      <c r="AT105" s="1"/>
      <c r="AU105" s="1"/>
      <c r="AV105" s="1">
        <v>4</v>
      </c>
      <c r="AW105" s="1"/>
      <c r="AX105" s="1"/>
      <c r="AY105" s="1"/>
      <c r="AZ105" s="1"/>
      <c r="BA105" s="1"/>
    </row>
    <row r="106" spans="1:53" ht="12.75" customHeight="1">
      <c r="A106" s="137"/>
      <c r="B106" s="138"/>
      <c r="C106" s="139" t="s">
        <v>198</v>
      </c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1"/>
      <c r="R106" s="145"/>
      <c r="S106" s="146"/>
      <c r="T106" s="145">
        <v>7</v>
      </c>
      <c r="U106" s="146"/>
      <c r="V106" s="145">
        <v>1</v>
      </c>
      <c r="W106" s="146"/>
      <c r="X106" s="77"/>
      <c r="Y106" s="77"/>
      <c r="Z106" s="77"/>
      <c r="AA106" s="147">
        <v>4</v>
      </c>
      <c r="AB106" s="148"/>
      <c r="AC106" s="137">
        <v>120</v>
      </c>
      <c r="AD106" s="138"/>
      <c r="AE106" s="137">
        <v>48</v>
      </c>
      <c r="AF106" s="138"/>
      <c r="AG106" s="137">
        <v>24</v>
      </c>
      <c r="AH106" s="138"/>
      <c r="AI106" s="137"/>
      <c r="AJ106" s="138"/>
      <c r="AK106" s="137">
        <v>24</v>
      </c>
      <c r="AL106" s="138"/>
      <c r="AM106" s="1"/>
      <c r="AN106" s="151">
        <f t="shared" si="4"/>
        <v>72</v>
      </c>
      <c r="AO106" s="152"/>
      <c r="AP106" s="1"/>
      <c r="AQ106" s="1"/>
      <c r="AR106" s="1"/>
      <c r="AS106" s="1"/>
      <c r="AT106" s="1"/>
      <c r="AU106" s="1"/>
      <c r="AV106" s="1">
        <v>4</v>
      </c>
      <c r="AW106" s="1"/>
      <c r="AX106" s="1"/>
      <c r="AY106" s="1"/>
      <c r="AZ106" s="1"/>
      <c r="BA106" s="1"/>
    </row>
    <row r="107" spans="1:53" ht="12.75" customHeight="1">
      <c r="A107" s="137"/>
      <c r="B107" s="138"/>
      <c r="C107" s="139" t="s">
        <v>199</v>
      </c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1"/>
      <c r="R107" s="145"/>
      <c r="S107" s="146"/>
      <c r="T107" s="145">
        <v>8</v>
      </c>
      <c r="U107" s="146"/>
      <c r="V107" s="145">
        <v>1</v>
      </c>
      <c r="W107" s="146"/>
      <c r="X107" s="77"/>
      <c r="Y107" s="77"/>
      <c r="Z107" s="77"/>
      <c r="AA107" s="147">
        <v>5</v>
      </c>
      <c r="AB107" s="148"/>
      <c r="AC107" s="137">
        <v>150</v>
      </c>
      <c r="AD107" s="138"/>
      <c r="AE107" s="137">
        <v>48</v>
      </c>
      <c r="AF107" s="138"/>
      <c r="AG107" s="137">
        <v>24</v>
      </c>
      <c r="AH107" s="138"/>
      <c r="AI107" s="137"/>
      <c r="AJ107" s="138"/>
      <c r="AK107" s="137">
        <v>24</v>
      </c>
      <c r="AL107" s="138"/>
      <c r="AM107" s="1"/>
      <c r="AN107" s="151">
        <f t="shared" si="4"/>
        <v>102</v>
      </c>
      <c r="AO107" s="152"/>
      <c r="AP107" s="1"/>
      <c r="AQ107" s="1"/>
      <c r="AR107" s="1"/>
      <c r="AS107" s="1"/>
      <c r="AT107" s="1"/>
      <c r="AU107" s="1"/>
      <c r="AV107" s="1"/>
      <c r="AW107" s="1">
        <v>4</v>
      </c>
      <c r="AX107" s="1"/>
      <c r="AY107" s="1"/>
      <c r="AZ107" s="1"/>
      <c r="BA107" s="1"/>
    </row>
    <row r="108" spans="1:53" ht="12.75" customHeight="1">
      <c r="A108" s="137"/>
      <c r="B108" s="138"/>
      <c r="C108" s="139" t="s">
        <v>173</v>
      </c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1"/>
      <c r="R108" s="145">
        <v>8</v>
      </c>
      <c r="S108" s="146"/>
      <c r="T108" s="145"/>
      <c r="U108" s="146"/>
      <c r="V108" s="145">
        <v>1</v>
      </c>
      <c r="W108" s="146"/>
      <c r="X108" s="77"/>
      <c r="Y108" s="77"/>
      <c r="Z108" s="77"/>
      <c r="AA108" s="147">
        <v>5</v>
      </c>
      <c r="AB108" s="148"/>
      <c r="AC108" s="137">
        <v>150</v>
      </c>
      <c r="AD108" s="138"/>
      <c r="AE108" s="137">
        <v>48</v>
      </c>
      <c r="AF108" s="138"/>
      <c r="AG108" s="137">
        <v>24</v>
      </c>
      <c r="AH108" s="138"/>
      <c r="AI108" s="137"/>
      <c r="AJ108" s="138"/>
      <c r="AK108" s="137">
        <v>24</v>
      </c>
      <c r="AL108" s="138"/>
      <c r="AM108" s="1"/>
      <c r="AN108" s="151">
        <f t="shared" si="4"/>
        <v>102</v>
      </c>
      <c r="AO108" s="152"/>
      <c r="AP108" s="1"/>
      <c r="AQ108" s="1"/>
      <c r="AR108" s="1"/>
      <c r="AS108" s="1"/>
      <c r="AT108" s="1"/>
      <c r="AU108" s="1"/>
      <c r="AV108" s="1"/>
      <c r="AW108" s="1">
        <v>4</v>
      </c>
      <c r="AX108" s="1"/>
      <c r="AY108" s="1"/>
      <c r="AZ108" s="1"/>
      <c r="BA108" s="1"/>
    </row>
    <row r="109" spans="1:53" ht="12.75" customHeight="1">
      <c r="A109" s="137"/>
      <c r="B109" s="138"/>
      <c r="C109" s="139" t="s">
        <v>172</v>
      </c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1"/>
      <c r="R109" s="145">
        <v>8</v>
      </c>
      <c r="S109" s="146"/>
      <c r="T109" s="145"/>
      <c r="U109" s="146"/>
      <c r="V109" s="145">
        <v>1</v>
      </c>
      <c r="W109" s="146"/>
      <c r="X109" s="77"/>
      <c r="Y109" s="77"/>
      <c r="Z109" s="77"/>
      <c r="AA109" s="147">
        <v>5</v>
      </c>
      <c r="AB109" s="148"/>
      <c r="AC109" s="137">
        <v>150</v>
      </c>
      <c r="AD109" s="138"/>
      <c r="AE109" s="137">
        <v>48</v>
      </c>
      <c r="AF109" s="138"/>
      <c r="AG109" s="137">
        <v>24</v>
      </c>
      <c r="AH109" s="138"/>
      <c r="AI109" s="137"/>
      <c r="AJ109" s="138"/>
      <c r="AK109" s="137">
        <v>24</v>
      </c>
      <c r="AL109" s="138"/>
      <c r="AM109" s="1"/>
      <c r="AN109" s="151">
        <f t="shared" si="4"/>
        <v>102</v>
      </c>
      <c r="AO109" s="152"/>
      <c r="AP109" s="1"/>
      <c r="AQ109" s="1"/>
      <c r="AR109" s="1"/>
      <c r="AS109" s="1"/>
      <c r="AT109" s="1"/>
      <c r="AU109" s="1"/>
      <c r="AV109" s="1"/>
      <c r="AW109" s="1">
        <v>4</v>
      </c>
      <c r="AX109" s="1"/>
      <c r="AY109" s="1"/>
      <c r="AZ109" s="1"/>
      <c r="BA109" s="1"/>
    </row>
    <row r="110" spans="1:53" ht="26.25" customHeight="1">
      <c r="A110" s="137"/>
      <c r="B110" s="138"/>
      <c r="C110" s="139" t="s">
        <v>200</v>
      </c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1"/>
      <c r="R110" s="145"/>
      <c r="S110" s="146"/>
      <c r="T110" s="145">
        <v>8</v>
      </c>
      <c r="U110" s="146"/>
      <c r="V110" s="145">
        <v>1</v>
      </c>
      <c r="W110" s="146"/>
      <c r="X110" s="77"/>
      <c r="Y110" s="77"/>
      <c r="Z110" s="77"/>
      <c r="AA110" s="147">
        <v>5</v>
      </c>
      <c r="AB110" s="148"/>
      <c r="AC110" s="137">
        <v>150</v>
      </c>
      <c r="AD110" s="138"/>
      <c r="AE110" s="137">
        <v>60</v>
      </c>
      <c r="AF110" s="138"/>
      <c r="AG110" s="137">
        <v>24</v>
      </c>
      <c r="AH110" s="138"/>
      <c r="AI110" s="137"/>
      <c r="AJ110" s="138"/>
      <c r="AK110" s="137">
        <v>36</v>
      </c>
      <c r="AL110" s="138"/>
      <c r="AM110" s="1"/>
      <c r="AN110" s="151">
        <f t="shared" si="4"/>
        <v>90</v>
      </c>
      <c r="AO110" s="152"/>
      <c r="AP110" s="1"/>
      <c r="AQ110" s="1"/>
      <c r="AR110" s="1"/>
      <c r="AS110" s="1"/>
      <c r="AT110" s="1"/>
      <c r="AU110" s="1"/>
      <c r="AV110" s="1"/>
      <c r="AW110" s="1">
        <v>5</v>
      </c>
      <c r="AX110" s="1"/>
      <c r="AY110" s="1"/>
      <c r="AZ110" s="1"/>
      <c r="BA110" s="1"/>
    </row>
    <row r="111" spans="1:53" ht="12.75" customHeight="1">
      <c r="A111" s="137"/>
      <c r="B111" s="138"/>
      <c r="C111" s="139" t="s">
        <v>111</v>
      </c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1"/>
      <c r="R111" s="145">
        <v>7</v>
      </c>
      <c r="S111" s="146"/>
      <c r="T111" s="145"/>
      <c r="U111" s="146"/>
      <c r="V111" s="145"/>
      <c r="W111" s="146"/>
      <c r="X111" s="77"/>
      <c r="Y111" s="77"/>
      <c r="Z111" s="77"/>
      <c r="AA111" s="147">
        <v>5</v>
      </c>
      <c r="AB111" s="148"/>
      <c r="AC111" s="137">
        <v>150</v>
      </c>
      <c r="AD111" s="138"/>
      <c r="AE111" s="137"/>
      <c r="AF111" s="138"/>
      <c r="AG111" s="137"/>
      <c r="AH111" s="138"/>
      <c r="AI111" s="137"/>
      <c r="AJ111" s="138"/>
      <c r="AK111" s="137"/>
      <c r="AL111" s="138"/>
      <c r="AM111" s="1"/>
      <c r="AN111" s="151">
        <f t="shared" si="4"/>
        <v>150</v>
      </c>
      <c r="AO111" s="152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20.25" customHeight="1">
      <c r="A112" s="159"/>
      <c r="B112" s="160"/>
      <c r="C112" s="149" t="s">
        <v>184</v>
      </c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2"/>
      <c r="R112" s="155">
        <v>3</v>
      </c>
      <c r="S112" s="156"/>
      <c r="T112" s="155">
        <v>6</v>
      </c>
      <c r="U112" s="156"/>
      <c r="V112" s="114">
        <f>SUM(V102:W111)</f>
        <v>9</v>
      </c>
      <c r="W112" s="115"/>
      <c r="X112" s="78"/>
      <c r="Y112" s="78"/>
      <c r="Z112" s="78"/>
      <c r="AA112" s="114">
        <f>SUM(AA102:AB111)</f>
        <v>44</v>
      </c>
      <c r="AB112" s="115"/>
      <c r="AC112" s="114">
        <f>SUM(AC102:AD111)</f>
        <v>1320</v>
      </c>
      <c r="AD112" s="115"/>
      <c r="AE112" s="114">
        <f>SUM(AE102:AF111)</f>
        <v>484</v>
      </c>
      <c r="AF112" s="115"/>
      <c r="AG112" s="114">
        <f>SUM(AG102:AH111)</f>
        <v>204</v>
      </c>
      <c r="AH112" s="115"/>
      <c r="AI112" s="149"/>
      <c r="AJ112" s="150"/>
      <c r="AK112" s="114">
        <f>SUM(AK102:AL111)</f>
        <v>280</v>
      </c>
      <c r="AL112" s="115"/>
      <c r="AM112" s="69"/>
      <c r="AN112" s="114">
        <f>SUM(AN102:AO111)</f>
        <v>836</v>
      </c>
      <c r="AO112" s="115"/>
      <c r="AP112" s="69">
        <f>SUM(AP102:AP111)</f>
        <v>4</v>
      </c>
      <c r="AQ112" s="69"/>
      <c r="AR112" s="69"/>
      <c r="AS112" s="69">
        <f>SUM(AS102:AS111)</f>
        <v>4</v>
      </c>
      <c r="AT112" s="69"/>
      <c r="AU112" s="69"/>
      <c r="AV112" s="69">
        <f>SUM(AV102:AV111)</f>
        <v>14</v>
      </c>
      <c r="AW112" s="69">
        <f>SUM(AW102:AW111)</f>
        <v>17</v>
      </c>
      <c r="AX112" s="69"/>
      <c r="AY112" s="82"/>
      <c r="AZ112" s="22"/>
      <c r="BA112" s="22"/>
    </row>
    <row r="113" spans="1:53" ht="21" customHeight="1">
      <c r="A113" s="154" t="s">
        <v>74</v>
      </c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</row>
    <row r="114" spans="1:54" s="58" customFormat="1" ht="12.75" customHeight="1">
      <c r="A114" s="121"/>
      <c r="B114" s="122"/>
      <c r="C114" s="142" t="s">
        <v>201</v>
      </c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4"/>
      <c r="R114" s="133"/>
      <c r="S114" s="134"/>
      <c r="T114" s="133">
        <v>7</v>
      </c>
      <c r="U114" s="134"/>
      <c r="V114" s="133">
        <v>1</v>
      </c>
      <c r="W114" s="134"/>
      <c r="X114" s="127"/>
      <c r="Y114" s="127"/>
      <c r="Z114" s="127"/>
      <c r="AA114" s="129">
        <v>4</v>
      </c>
      <c r="AB114" s="130"/>
      <c r="AC114" s="121">
        <v>120</v>
      </c>
      <c r="AD114" s="122"/>
      <c r="AE114" s="121">
        <v>48</v>
      </c>
      <c r="AF114" s="122"/>
      <c r="AG114" s="121">
        <v>12</v>
      </c>
      <c r="AH114" s="122"/>
      <c r="AI114" s="121"/>
      <c r="AJ114" s="122"/>
      <c r="AK114" s="121"/>
      <c r="AL114" s="122"/>
      <c r="AM114" s="117">
        <v>36</v>
      </c>
      <c r="AN114" s="121">
        <f>AC114-AE114</f>
        <v>72</v>
      </c>
      <c r="AO114" s="122"/>
      <c r="AP114" s="117"/>
      <c r="AQ114" s="117"/>
      <c r="AR114" s="117"/>
      <c r="AS114" s="117"/>
      <c r="AT114" s="117"/>
      <c r="AU114" s="117"/>
      <c r="AV114" s="117">
        <v>4</v>
      </c>
      <c r="AW114" s="117"/>
      <c r="AX114" s="117"/>
      <c r="AY114" s="125"/>
      <c r="AZ114" s="117"/>
      <c r="BA114" s="117"/>
      <c r="BB114" s="57"/>
    </row>
    <row r="115" spans="1:54" s="58" customFormat="1" ht="12.75" customHeight="1">
      <c r="A115" s="123"/>
      <c r="B115" s="124"/>
      <c r="C115" s="142" t="s">
        <v>207</v>
      </c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8"/>
      <c r="R115" s="135"/>
      <c r="S115" s="136"/>
      <c r="T115" s="135"/>
      <c r="U115" s="136"/>
      <c r="V115" s="135"/>
      <c r="W115" s="136"/>
      <c r="X115" s="128"/>
      <c r="Y115" s="128"/>
      <c r="Z115" s="128"/>
      <c r="AA115" s="131"/>
      <c r="AB115" s="132"/>
      <c r="AC115" s="123"/>
      <c r="AD115" s="124"/>
      <c r="AE115" s="123"/>
      <c r="AF115" s="124"/>
      <c r="AG115" s="123"/>
      <c r="AH115" s="124"/>
      <c r="AI115" s="123"/>
      <c r="AJ115" s="124"/>
      <c r="AK115" s="123"/>
      <c r="AL115" s="124"/>
      <c r="AM115" s="118"/>
      <c r="AN115" s="123"/>
      <c r="AO115" s="124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26"/>
      <c r="AZ115" s="118"/>
      <c r="BA115" s="118"/>
      <c r="BB115" s="57"/>
    </row>
    <row r="116" spans="1:54" s="58" customFormat="1" ht="12.75" customHeight="1">
      <c r="A116" s="121"/>
      <c r="B116" s="122"/>
      <c r="C116" s="142" t="s">
        <v>155</v>
      </c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8"/>
      <c r="R116" s="133">
        <v>7</v>
      </c>
      <c r="S116" s="134"/>
      <c r="T116" s="133"/>
      <c r="U116" s="134"/>
      <c r="V116" s="133">
        <v>1</v>
      </c>
      <c r="W116" s="134"/>
      <c r="X116" s="127"/>
      <c r="Y116" s="127"/>
      <c r="Z116" s="127"/>
      <c r="AA116" s="129">
        <v>4</v>
      </c>
      <c r="AB116" s="130"/>
      <c r="AC116" s="121">
        <v>120</v>
      </c>
      <c r="AD116" s="122"/>
      <c r="AE116" s="121">
        <v>48</v>
      </c>
      <c r="AF116" s="122"/>
      <c r="AG116" s="121">
        <v>24</v>
      </c>
      <c r="AH116" s="122"/>
      <c r="AI116" s="121"/>
      <c r="AJ116" s="122"/>
      <c r="AK116" s="121">
        <v>24</v>
      </c>
      <c r="AL116" s="122"/>
      <c r="AM116" s="117"/>
      <c r="AN116" s="121">
        <f>AC116-AE116</f>
        <v>72</v>
      </c>
      <c r="AO116" s="122"/>
      <c r="AP116" s="117"/>
      <c r="AQ116" s="117"/>
      <c r="AR116" s="117"/>
      <c r="AS116" s="117"/>
      <c r="AT116" s="117"/>
      <c r="AU116" s="117"/>
      <c r="AV116" s="117">
        <v>4</v>
      </c>
      <c r="AW116" s="117"/>
      <c r="AX116" s="117"/>
      <c r="AY116" s="125"/>
      <c r="AZ116" s="117"/>
      <c r="BA116" s="117"/>
      <c r="BB116" s="57"/>
    </row>
    <row r="117" spans="1:54" s="58" customFormat="1" ht="12.75" customHeight="1">
      <c r="A117" s="123"/>
      <c r="B117" s="124"/>
      <c r="C117" s="142" t="s">
        <v>202</v>
      </c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8"/>
      <c r="R117" s="135"/>
      <c r="S117" s="136"/>
      <c r="T117" s="135"/>
      <c r="U117" s="136"/>
      <c r="V117" s="135"/>
      <c r="W117" s="136"/>
      <c r="X117" s="128"/>
      <c r="Y117" s="128"/>
      <c r="Z117" s="128"/>
      <c r="AA117" s="131"/>
      <c r="AB117" s="132"/>
      <c r="AC117" s="123"/>
      <c r="AD117" s="124"/>
      <c r="AE117" s="123"/>
      <c r="AF117" s="124"/>
      <c r="AG117" s="123"/>
      <c r="AH117" s="124"/>
      <c r="AI117" s="123"/>
      <c r="AJ117" s="124"/>
      <c r="AK117" s="123"/>
      <c r="AL117" s="124"/>
      <c r="AM117" s="118"/>
      <c r="AN117" s="123"/>
      <c r="AO117" s="124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26"/>
      <c r="AZ117" s="118"/>
      <c r="BA117" s="118"/>
      <c r="BB117" s="57"/>
    </row>
    <row r="118" spans="1:54" s="58" customFormat="1" ht="12.75" customHeight="1">
      <c r="A118" s="121"/>
      <c r="B118" s="122"/>
      <c r="C118" s="142" t="s">
        <v>203</v>
      </c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8"/>
      <c r="R118" s="133">
        <v>8</v>
      </c>
      <c r="S118" s="134"/>
      <c r="T118" s="133"/>
      <c r="U118" s="134"/>
      <c r="V118" s="133">
        <v>1</v>
      </c>
      <c r="W118" s="134"/>
      <c r="X118" s="127"/>
      <c r="Y118" s="127"/>
      <c r="Z118" s="127"/>
      <c r="AA118" s="129">
        <v>4</v>
      </c>
      <c r="AB118" s="130"/>
      <c r="AC118" s="121">
        <v>120</v>
      </c>
      <c r="AD118" s="122"/>
      <c r="AE118" s="121">
        <v>48</v>
      </c>
      <c r="AF118" s="122"/>
      <c r="AG118" s="121">
        <v>12</v>
      </c>
      <c r="AH118" s="122"/>
      <c r="AI118" s="121"/>
      <c r="AJ118" s="122"/>
      <c r="AK118" s="121">
        <v>36</v>
      </c>
      <c r="AL118" s="122"/>
      <c r="AM118" s="117"/>
      <c r="AN118" s="121">
        <f>AC118-AE118</f>
        <v>72</v>
      </c>
      <c r="AO118" s="122"/>
      <c r="AP118" s="117"/>
      <c r="AQ118" s="117"/>
      <c r="AR118" s="117"/>
      <c r="AS118" s="117"/>
      <c r="AT118" s="117"/>
      <c r="AU118" s="117"/>
      <c r="AV118" s="117"/>
      <c r="AW118" s="117">
        <v>4</v>
      </c>
      <c r="AX118" s="117"/>
      <c r="AY118" s="125"/>
      <c r="AZ118" s="117"/>
      <c r="BA118" s="117"/>
      <c r="BB118" s="57"/>
    </row>
    <row r="119" spans="1:54" s="58" customFormat="1" ht="12.75" customHeight="1">
      <c r="A119" s="123"/>
      <c r="B119" s="124"/>
      <c r="C119" s="142" t="s">
        <v>204</v>
      </c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8"/>
      <c r="R119" s="135"/>
      <c r="S119" s="136"/>
      <c r="T119" s="135"/>
      <c r="U119" s="136"/>
      <c r="V119" s="135"/>
      <c r="W119" s="136"/>
      <c r="X119" s="128"/>
      <c r="Y119" s="128"/>
      <c r="Z119" s="128"/>
      <c r="AA119" s="131"/>
      <c r="AB119" s="132"/>
      <c r="AC119" s="123"/>
      <c r="AD119" s="124"/>
      <c r="AE119" s="123"/>
      <c r="AF119" s="124"/>
      <c r="AG119" s="123"/>
      <c r="AH119" s="124"/>
      <c r="AI119" s="123"/>
      <c r="AJ119" s="124"/>
      <c r="AK119" s="123"/>
      <c r="AL119" s="124"/>
      <c r="AM119" s="118"/>
      <c r="AN119" s="123"/>
      <c r="AO119" s="124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26"/>
      <c r="AZ119" s="118"/>
      <c r="BA119" s="118"/>
      <c r="BB119" s="57"/>
    </row>
    <row r="120" spans="1:54" s="58" customFormat="1" ht="12.75" customHeight="1">
      <c r="A120" s="121"/>
      <c r="B120" s="122"/>
      <c r="C120" s="142" t="s">
        <v>205</v>
      </c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8"/>
      <c r="R120" s="133"/>
      <c r="S120" s="134"/>
      <c r="T120" s="133">
        <v>8</v>
      </c>
      <c r="U120" s="134"/>
      <c r="V120" s="133">
        <v>1</v>
      </c>
      <c r="W120" s="134"/>
      <c r="X120" s="127"/>
      <c r="Y120" s="127"/>
      <c r="Z120" s="127"/>
      <c r="AA120" s="129">
        <v>5</v>
      </c>
      <c r="AB120" s="130"/>
      <c r="AC120" s="121">
        <v>150</v>
      </c>
      <c r="AD120" s="122"/>
      <c r="AE120" s="121">
        <v>48</v>
      </c>
      <c r="AF120" s="122"/>
      <c r="AG120" s="121">
        <v>24</v>
      </c>
      <c r="AH120" s="122"/>
      <c r="AI120" s="121"/>
      <c r="AJ120" s="122"/>
      <c r="AK120" s="121">
        <v>24</v>
      </c>
      <c r="AL120" s="122"/>
      <c r="AM120" s="117"/>
      <c r="AN120" s="121">
        <f>AC120-AE120</f>
        <v>102</v>
      </c>
      <c r="AO120" s="122"/>
      <c r="AP120" s="117"/>
      <c r="AQ120" s="117"/>
      <c r="AR120" s="117"/>
      <c r="AS120" s="117"/>
      <c r="AT120" s="117"/>
      <c r="AU120" s="117"/>
      <c r="AV120" s="117"/>
      <c r="AW120" s="117">
        <v>4</v>
      </c>
      <c r="AX120" s="117"/>
      <c r="AY120" s="125"/>
      <c r="AZ120" s="117"/>
      <c r="BA120" s="117"/>
      <c r="BB120" s="57"/>
    </row>
    <row r="121" spans="1:54" s="58" customFormat="1" ht="12.75" customHeight="1">
      <c r="A121" s="123"/>
      <c r="B121" s="124"/>
      <c r="C121" s="142" t="s">
        <v>206</v>
      </c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8"/>
      <c r="R121" s="135"/>
      <c r="S121" s="136"/>
      <c r="T121" s="135"/>
      <c r="U121" s="136"/>
      <c r="V121" s="135"/>
      <c r="W121" s="136"/>
      <c r="X121" s="128"/>
      <c r="Y121" s="128"/>
      <c r="Z121" s="128"/>
      <c r="AA121" s="131"/>
      <c r="AB121" s="132"/>
      <c r="AC121" s="123"/>
      <c r="AD121" s="124"/>
      <c r="AE121" s="123"/>
      <c r="AF121" s="124"/>
      <c r="AG121" s="123"/>
      <c r="AH121" s="124"/>
      <c r="AI121" s="123"/>
      <c r="AJ121" s="124"/>
      <c r="AK121" s="123"/>
      <c r="AL121" s="124"/>
      <c r="AM121" s="118"/>
      <c r="AN121" s="123"/>
      <c r="AO121" s="124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26"/>
      <c r="AZ121" s="118"/>
      <c r="BA121" s="118"/>
      <c r="BB121" s="57"/>
    </row>
    <row r="122" spans="1:53" ht="12.75" customHeight="1">
      <c r="A122" s="149" t="s">
        <v>73</v>
      </c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0"/>
      <c r="R122" s="114">
        <v>2</v>
      </c>
      <c r="S122" s="115"/>
      <c r="T122" s="114">
        <v>2</v>
      </c>
      <c r="U122" s="115"/>
      <c r="V122" s="114">
        <f>SUM(V114:W121)</f>
        <v>4</v>
      </c>
      <c r="W122" s="115"/>
      <c r="X122" s="79"/>
      <c r="Y122" s="79"/>
      <c r="Z122" s="79"/>
      <c r="AA122" s="114">
        <f>SUM(AA114:AB121)</f>
        <v>17</v>
      </c>
      <c r="AB122" s="115"/>
      <c r="AC122" s="114">
        <f>SUM(AC114:AD121)</f>
        <v>510</v>
      </c>
      <c r="AD122" s="115"/>
      <c r="AE122" s="114">
        <f>SUM(AE114:AF121)</f>
        <v>192</v>
      </c>
      <c r="AF122" s="115"/>
      <c r="AG122" s="114">
        <f>SUM(AG114:AH121)</f>
        <v>72</v>
      </c>
      <c r="AH122" s="115"/>
      <c r="AI122" s="114"/>
      <c r="AJ122" s="115"/>
      <c r="AK122" s="114">
        <f>SUM(AK114:AL121)</f>
        <v>84</v>
      </c>
      <c r="AL122" s="115"/>
      <c r="AM122" s="69">
        <f>SUM(AM114:AM121)</f>
        <v>36</v>
      </c>
      <c r="AN122" s="114">
        <f>SUM(AN114:AO121)</f>
        <v>318</v>
      </c>
      <c r="AO122" s="115"/>
      <c r="AP122" s="69"/>
      <c r="AQ122" s="69"/>
      <c r="AR122" s="69"/>
      <c r="AS122" s="69"/>
      <c r="AT122" s="69"/>
      <c r="AU122" s="69"/>
      <c r="AV122" s="69">
        <f>SUM(AV114:AV121)</f>
        <v>8</v>
      </c>
      <c r="AW122" s="69">
        <f>SUM(AW114:AW121)</f>
        <v>8</v>
      </c>
      <c r="AX122" s="69"/>
      <c r="AY122" s="69"/>
      <c r="AZ122" s="69"/>
      <c r="BA122" s="69"/>
    </row>
    <row r="123" spans="1:53" ht="12.75">
      <c r="A123" s="149" t="s">
        <v>63</v>
      </c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0"/>
      <c r="R123" s="114">
        <f>R122+R112+R100</f>
        <v>5</v>
      </c>
      <c r="S123" s="115"/>
      <c r="T123" s="114">
        <f>T122+T112+T100</f>
        <v>12</v>
      </c>
      <c r="U123" s="115"/>
      <c r="V123" s="114">
        <f>V122+V112+V100</f>
        <v>13</v>
      </c>
      <c r="W123" s="115"/>
      <c r="X123" s="79"/>
      <c r="Y123" s="79"/>
      <c r="Z123" s="79"/>
      <c r="AA123" s="114">
        <f>AA122+AA112+AA100</f>
        <v>73</v>
      </c>
      <c r="AB123" s="115"/>
      <c r="AC123" s="114">
        <f>AC122+AC112+AC100</f>
        <v>2190</v>
      </c>
      <c r="AD123" s="115"/>
      <c r="AE123" s="114">
        <f>AE122+AE112+AE100</f>
        <v>780</v>
      </c>
      <c r="AF123" s="115"/>
      <c r="AG123" s="114">
        <f>AG122+AG112+AG100</f>
        <v>380</v>
      </c>
      <c r="AH123" s="115"/>
      <c r="AI123" s="114"/>
      <c r="AJ123" s="115"/>
      <c r="AK123" s="114">
        <f>AK122+AK112+AK100</f>
        <v>364</v>
      </c>
      <c r="AL123" s="115"/>
      <c r="AM123" s="83">
        <f>AM122+AM112+AM100</f>
        <v>36</v>
      </c>
      <c r="AN123" s="114">
        <f>AN122+AN112+AN100</f>
        <v>1410</v>
      </c>
      <c r="AO123" s="115"/>
      <c r="AP123" s="83">
        <f>AP122+AP112+AP100</f>
        <v>4</v>
      </c>
      <c r="AQ123" s="69"/>
      <c r="AR123" s="83">
        <f aca="true" t="shared" si="5" ref="AR123:AW123">AR122+AR112+AR100</f>
        <v>2</v>
      </c>
      <c r="AS123" s="83">
        <f t="shared" si="5"/>
        <v>6</v>
      </c>
      <c r="AT123" s="83">
        <f t="shared" si="5"/>
        <v>2</v>
      </c>
      <c r="AU123" s="83">
        <f t="shared" si="5"/>
        <v>2</v>
      </c>
      <c r="AV123" s="83">
        <f t="shared" si="5"/>
        <v>22</v>
      </c>
      <c r="AW123" s="83">
        <f t="shared" si="5"/>
        <v>25</v>
      </c>
      <c r="AX123" s="69"/>
      <c r="AY123" s="69"/>
      <c r="AZ123" s="69"/>
      <c r="BA123" s="84"/>
    </row>
    <row r="124" spans="1:53" ht="12.75">
      <c r="A124" s="297" t="s">
        <v>49</v>
      </c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9"/>
      <c r="AA124" s="170">
        <f>AA123+AA93</f>
        <v>240</v>
      </c>
      <c r="AB124" s="171"/>
      <c r="AC124" s="170">
        <f>AC123+AC93</f>
        <v>7200</v>
      </c>
      <c r="AD124" s="171"/>
      <c r="AE124" s="170">
        <f>AE123+AE93</f>
        <v>2930</v>
      </c>
      <c r="AF124" s="171"/>
      <c r="AG124" s="170">
        <f>AG123+AG93</f>
        <v>1458</v>
      </c>
      <c r="AH124" s="171"/>
      <c r="AI124" s="170">
        <f>AI123+AI93</f>
        <v>256</v>
      </c>
      <c r="AJ124" s="171"/>
      <c r="AK124" s="170">
        <f>AK123+AK93</f>
        <v>1152</v>
      </c>
      <c r="AL124" s="171"/>
      <c r="AM124" s="112">
        <f>AM123+AM93</f>
        <v>64</v>
      </c>
      <c r="AN124" s="170">
        <f>AN123+AN93</f>
        <v>4270</v>
      </c>
      <c r="AO124" s="171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1:54" ht="12.75">
      <c r="A125" s="288" t="s">
        <v>50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289"/>
      <c r="AC125" s="289"/>
      <c r="AD125" s="289"/>
      <c r="AE125" s="289"/>
      <c r="AF125" s="289"/>
      <c r="AG125" s="289"/>
      <c r="AH125" s="289"/>
      <c r="AI125" s="289"/>
      <c r="AJ125" s="289"/>
      <c r="AK125" s="289"/>
      <c r="AL125" s="289"/>
      <c r="AM125" s="289"/>
      <c r="AN125" s="289"/>
      <c r="AO125" s="290"/>
      <c r="AP125" s="95">
        <f aca="true" t="shared" si="6" ref="AP125:AW125">AP123+AP93</f>
        <v>27</v>
      </c>
      <c r="AQ125" s="95">
        <f t="shared" si="6"/>
        <v>28</v>
      </c>
      <c r="AR125" s="95">
        <f t="shared" si="6"/>
        <v>30</v>
      </c>
      <c r="AS125" s="95">
        <f t="shared" si="6"/>
        <v>27</v>
      </c>
      <c r="AT125" s="95">
        <f t="shared" si="6"/>
        <v>30</v>
      </c>
      <c r="AU125" s="95">
        <f t="shared" si="6"/>
        <v>27</v>
      </c>
      <c r="AV125" s="95">
        <f t="shared" si="6"/>
        <v>26</v>
      </c>
      <c r="AW125" s="95">
        <f t="shared" si="6"/>
        <v>25</v>
      </c>
      <c r="AX125" s="86"/>
      <c r="AY125" s="87"/>
      <c r="AZ125" s="1"/>
      <c r="BA125" s="1"/>
      <c r="BB125" s="15"/>
    </row>
    <row r="126" spans="1:54" ht="12.75" customHeight="1">
      <c r="A126" s="288" t="s">
        <v>208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289"/>
      <c r="AC126" s="289"/>
      <c r="AD126" s="289"/>
      <c r="AE126" s="289"/>
      <c r="AF126" s="289"/>
      <c r="AG126" s="289"/>
      <c r="AH126" s="289"/>
      <c r="AI126" s="289"/>
      <c r="AJ126" s="289"/>
      <c r="AK126" s="289"/>
      <c r="AL126" s="289"/>
      <c r="AM126" s="289"/>
      <c r="AN126" s="289"/>
      <c r="AO126" s="290"/>
      <c r="AP126" s="71">
        <v>5</v>
      </c>
      <c r="AQ126" s="71">
        <v>5</v>
      </c>
      <c r="AR126" s="71">
        <v>5</v>
      </c>
      <c r="AS126" s="71">
        <v>5</v>
      </c>
      <c r="AT126" s="71">
        <v>5</v>
      </c>
      <c r="AU126" s="71">
        <v>4</v>
      </c>
      <c r="AV126" s="71">
        <v>3</v>
      </c>
      <c r="AW126" s="71">
        <v>3</v>
      </c>
      <c r="AX126" s="81"/>
      <c r="AY126" s="81"/>
      <c r="AZ126" s="1"/>
      <c r="BA126" s="1"/>
      <c r="BB126" s="15"/>
    </row>
    <row r="127" spans="1:54" ht="12.75" customHeight="1">
      <c r="A127" s="288" t="s">
        <v>209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289"/>
      <c r="AC127" s="289"/>
      <c r="AD127" s="289"/>
      <c r="AE127" s="289"/>
      <c r="AF127" s="289"/>
      <c r="AG127" s="289"/>
      <c r="AH127" s="289"/>
      <c r="AI127" s="289"/>
      <c r="AJ127" s="289"/>
      <c r="AK127" s="289"/>
      <c r="AL127" s="289"/>
      <c r="AM127" s="289"/>
      <c r="AN127" s="289"/>
      <c r="AO127" s="290"/>
      <c r="AP127" s="71">
        <v>2</v>
      </c>
      <c r="AQ127" s="71">
        <v>1</v>
      </c>
      <c r="AR127" s="71">
        <v>3</v>
      </c>
      <c r="AS127" s="71">
        <v>2</v>
      </c>
      <c r="AT127" s="71">
        <v>3</v>
      </c>
      <c r="AU127" s="71">
        <v>2</v>
      </c>
      <c r="AV127" s="71">
        <v>3</v>
      </c>
      <c r="AW127" s="71">
        <v>3</v>
      </c>
      <c r="AX127" s="81"/>
      <c r="AY127" s="81"/>
      <c r="AZ127" s="1"/>
      <c r="BA127" s="1"/>
      <c r="BB127" s="15"/>
    </row>
    <row r="128" spans="1:54" ht="12.75" customHeight="1">
      <c r="A128" s="288" t="s">
        <v>319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289"/>
      <c r="AC128" s="289"/>
      <c r="AD128" s="289"/>
      <c r="AE128" s="289"/>
      <c r="AF128" s="289"/>
      <c r="AG128" s="289"/>
      <c r="AH128" s="289"/>
      <c r="AI128" s="289"/>
      <c r="AJ128" s="289"/>
      <c r="AK128" s="289"/>
      <c r="AL128" s="289"/>
      <c r="AM128" s="289"/>
      <c r="AN128" s="289"/>
      <c r="AO128" s="290"/>
      <c r="AP128" s="71">
        <v>7</v>
      </c>
      <c r="AQ128" s="71">
        <v>6</v>
      </c>
      <c r="AR128" s="71">
        <v>7</v>
      </c>
      <c r="AS128" s="71">
        <v>6</v>
      </c>
      <c r="AT128" s="71">
        <v>7</v>
      </c>
      <c r="AU128" s="71">
        <v>5</v>
      </c>
      <c r="AV128" s="71">
        <v>6</v>
      </c>
      <c r="AW128" s="71">
        <v>6</v>
      </c>
      <c r="AX128" s="81"/>
      <c r="AY128" s="81"/>
      <c r="AZ128" s="71"/>
      <c r="BA128" s="71"/>
      <c r="BB128" s="15"/>
    </row>
    <row r="129" spans="1:54" ht="12.75" customHeight="1">
      <c r="A129" s="288" t="s">
        <v>210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289"/>
      <c r="AC129" s="289"/>
      <c r="AD129" s="289"/>
      <c r="AE129" s="289"/>
      <c r="AF129" s="289"/>
      <c r="AG129" s="289"/>
      <c r="AH129" s="289"/>
      <c r="AI129" s="289"/>
      <c r="AJ129" s="289"/>
      <c r="AK129" s="289"/>
      <c r="AL129" s="289"/>
      <c r="AM129" s="289"/>
      <c r="AN129" s="289"/>
      <c r="AO129" s="290"/>
      <c r="AP129" s="71"/>
      <c r="AQ129" s="71"/>
      <c r="AR129" s="71"/>
      <c r="AS129" s="71"/>
      <c r="AT129" s="71"/>
      <c r="AU129" s="71"/>
      <c r="AV129" s="71"/>
      <c r="AW129" s="71"/>
      <c r="AX129" s="81"/>
      <c r="AY129" s="81"/>
      <c r="AZ129" s="1"/>
      <c r="BA129" s="1"/>
      <c r="BB129" s="15"/>
    </row>
    <row r="130" spans="1:54" s="58" customFormat="1" ht="15" customHeight="1">
      <c r="A130" s="291" t="s">
        <v>176</v>
      </c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  <c r="AM130" s="291"/>
      <c r="AN130" s="291"/>
      <c r="AO130" s="291"/>
      <c r="AP130" s="291"/>
      <c r="AQ130" s="291"/>
      <c r="AR130" s="291"/>
      <c r="AS130" s="291"/>
      <c r="AT130" s="291"/>
      <c r="AU130" s="291"/>
      <c r="AV130" s="291"/>
      <c r="AW130" s="291"/>
      <c r="AX130" s="291"/>
      <c r="AY130" s="291"/>
      <c r="AZ130" s="291"/>
      <c r="BA130" s="291"/>
      <c r="BB130" s="57"/>
    </row>
    <row r="131" spans="1:54" s="58" customFormat="1" ht="15" customHeight="1">
      <c r="A131" s="119"/>
      <c r="B131" s="119"/>
      <c r="C131" s="120" t="s">
        <v>177</v>
      </c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16"/>
      <c r="S131" s="116"/>
      <c r="T131" s="116"/>
      <c r="U131" s="116"/>
      <c r="V131" s="116"/>
      <c r="W131" s="116"/>
      <c r="X131" s="89"/>
      <c r="Y131" s="89"/>
      <c r="Z131" s="89"/>
      <c r="AA131" s="116"/>
      <c r="AB131" s="116"/>
      <c r="AC131" s="116">
        <v>240</v>
      </c>
      <c r="AD131" s="116"/>
      <c r="AE131" s="116">
        <v>224</v>
      </c>
      <c r="AF131" s="116"/>
      <c r="AG131" s="116"/>
      <c r="AH131" s="116"/>
      <c r="AI131" s="116"/>
      <c r="AJ131" s="116"/>
      <c r="AK131" s="116">
        <v>224</v>
      </c>
      <c r="AL131" s="116"/>
      <c r="AM131" s="60"/>
      <c r="AN131" s="292">
        <v>16</v>
      </c>
      <c r="AO131" s="292"/>
      <c r="AP131" s="60">
        <v>4</v>
      </c>
      <c r="AQ131" s="60">
        <v>4</v>
      </c>
      <c r="AR131" s="60">
        <v>4</v>
      </c>
      <c r="AS131" s="60">
        <v>4</v>
      </c>
      <c r="AT131" s="60"/>
      <c r="AU131" s="60"/>
      <c r="AV131" s="60"/>
      <c r="AW131" s="60"/>
      <c r="AX131" s="1"/>
      <c r="AY131" s="1"/>
      <c r="AZ131" s="1"/>
      <c r="BA131" s="1"/>
      <c r="BB131" s="57"/>
    </row>
    <row r="132" spans="1:54" s="58" customFormat="1" ht="15" customHeight="1">
      <c r="A132" s="119"/>
      <c r="B132" s="119"/>
      <c r="C132" s="120" t="s">
        <v>178</v>
      </c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16"/>
      <c r="S132" s="116"/>
      <c r="T132" s="116" t="s">
        <v>179</v>
      </c>
      <c r="U132" s="116"/>
      <c r="V132" s="116"/>
      <c r="W132" s="116"/>
      <c r="X132" s="89"/>
      <c r="Y132" s="89"/>
      <c r="Z132" s="89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"/>
      <c r="AN132" s="119"/>
      <c r="AO132" s="119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57"/>
    </row>
    <row r="133" spans="1:54" s="58" customFormat="1" ht="15" customHeight="1">
      <c r="A133" s="119"/>
      <c r="B133" s="119"/>
      <c r="C133" s="120" t="s">
        <v>290</v>
      </c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16"/>
      <c r="S133" s="116"/>
      <c r="T133" s="116">
        <v>4.6</v>
      </c>
      <c r="U133" s="116"/>
      <c r="V133" s="116"/>
      <c r="W133" s="116"/>
      <c r="X133" s="89"/>
      <c r="Y133" s="89"/>
      <c r="Z133" s="89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"/>
      <c r="AN133" s="119"/>
      <c r="AO133" s="119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88"/>
    </row>
    <row r="134" spans="1:53" ht="30" customHeight="1">
      <c r="A134" s="300" t="s">
        <v>57</v>
      </c>
      <c r="B134" s="300"/>
      <c r="C134" s="300"/>
      <c r="D134" s="300"/>
      <c r="E134" s="300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</row>
    <row r="135" spans="1:53" ht="28.5" customHeight="1">
      <c r="A135" s="137" t="s">
        <v>58</v>
      </c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38"/>
      <c r="S135" s="137" t="s">
        <v>86</v>
      </c>
      <c r="T135" s="179"/>
      <c r="U135" s="179"/>
      <c r="V135" s="179"/>
      <c r="W135" s="179"/>
      <c r="X135" s="138"/>
      <c r="Y135" s="72"/>
      <c r="Z135" s="72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</row>
    <row r="136" spans="1:53" ht="15" customHeight="1">
      <c r="A136" s="139" t="s">
        <v>180</v>
      </c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2"/>
      <c r="S136" s="147">
        <v>145</v>
      </c>
      <c r="T136" s="223"/>
      <c r="U136" s="223"/>
      <c r="V136" s="223"/>
      <c r="W136" s="223"/>
      <c r="X136" s="148"/>
      <c r="Y136" s="72"/>
      <c r="Z136" s="72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</row>
    <row r="137" spans="1:53" ht="15" customHeight="1">
      <c r="A137" s="139" t="s">
        <v>181</v>
      </c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2"/>
      <c r="S137" s="137">
        <v>68</v>
      </c>
      <c r="T137" s="179"/>
      <c r="U137" s="179"/>
      <c r="V137" s="179"/>
      <c r="W137" s="179"/>
      <c r="X137" s="138"/>
      <c r="Y137" s="72"/>
      <c r="Z137" s="72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</row>
    <row r="138" spans="1:53" ht="15" customHeight="1">
      <c r="A138" s="139" t="s">
        <v>182</v>
      </c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2"/>
      <c r="S138" s="137">
        <v>26</v>
      </c>
      <c r="T138" s="179"/>
      <c r="U138" s="179"/>
      <c r="V138" s="179"/>
      <c r="W138" s="179"/>
      <c r="X138" s="138"/>
      <c r="Y138" s="72"/>
      <c r="Z138" s="72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</row>
    <row r="139" spans="1:53" ht="15" customHeight="1">
      <c r="A139" s="139" t="s">
        <v>183</v>
      </c>
      <c r="B139" s="221"/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2"/>
      <c r="S139" s="137">
        <v>1</v>
      </c>
      <c r="T139" s="179"/>
      <c r="U139" s="179"/>
      <c r="V139" s="179"/>
      <c r="W139" s="179"/>
      <c r="X139" s="138"/>
      <c r="Y139" s="72"/>
      <c r="Z139" s="72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</row>
    <row r="140" spans="1:55" ht="15" customHeight="1">
      <c r="A140" s="139"/>
      <c r="B140" s="221"/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2"/>
      <c r="S140" s="137"/>
      <c r="T140" s="179"/>
      <c r="U140" s="179"/>
      <c r="V140" s="179"/>
      <c r="W140" s="179"/>
      <c r="X140" s="138"/>
      <c r="Y140" s="72"/>
      <c r="Z140" s="72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C140" s="20"/>
    </row>
    <row r="141" spans="1:53" ht="21" customHeight="1">
      <c r="A141" s="294" t="s">
        <v>87</v>
      </c>
      <c r="B141" s="295"/>
      <c r="C141" s="295"/>
      <c r="D141" s="295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6"/>
      <c r="S141" s="172">
        <v>240</v>
      </c>
      <c r="T141" s="173"/>
      <c r="U141" s="173"/>
      <c r="V141" s="173"/>
      <c r="W141" s="173"/>
      <c r="X141" s="174"/>
      <c r="Y141" s="72"/>
      <c r="Z141" s="72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</row>
    <row r="142" spans="1:55" ht="12.7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C142" s="20"/>
    </row>
    <row r="143" spans="1:55" ht="15">
      <c r="A143" s="176" t="s">
        <v>75</v>
      </c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C143" s="20"/>
    </row>
    <row r="144" spans="1:54" s="26" customFormat="1" ht="15" customHeight="1">
      <c r="A144" s="293" t="s">
        <v>297</v>
      </c>
      <c r="B144" s="293"/>
      <c r="C144" s="293"/>
      <c r="D144" s="293"/>
      <c r="E144" s="293"/>
      <c r="F144" s="293"/>
      <c r="G144" s="293"/>
      <c r="H144" s="293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  <c r="X144" s="293"/>
      <c r="Y144" s="293"/>
      <c r="Z144" s="293"/>
      <c r="AA144" s="293"/>
      <c r="AB144" s="293"/>
      <c r="AC144" s="293"/>
      <c r="AD144" s="293"/>
      <c r="AE144" s="293"/>
      <c r="AF144" s="293"/>
      <c r="AG144" s="293"/>
      <c r="AH144" s="293"/>
      <c r="AI144" s="293"/>
      <c r="AJ144" s="293"/>
      <c r="AK144" s="293"/>
      <c r="AL144" s="293"/>
      <c r="AM144" s="293"/>
      <c r="AN144" s="293"/>
      <c r="AO144" s="293"/>
      <c r="AP144" s="293"/>
      <c r="AQ144" s="293"/>
      <c r="AR144" s="293"/>
      <c r="AS144" s="293"/>
      <c r="AT144" s="293"/>
      <c r="AU144" s="293"/>
      <c r="AV144" s="293"/>
      <c r="AW144" s="293"/>
      <c r="AX144" s="293"/>
      <c r="AY144" s="293"/>
      <c r="AZ144" s="293"/>
      <c r="BA144" s="293"/>
      <c r="BB144" s="25"/>
    </row>
    <row r="145" spans="1:54" s="26" customFormat="1" ht="15" customHeight="1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25"/>
    </row>
    <row r="146" spans="1:54" s="26" customFormat="1" ht="12.75">
      <c r="A146" s="88"/>
      <c r="B146" s="88"/>
      <c r="C146" s="88"/>
      <c r="D146" s="88"/>
      <c r="E146" s="175" t="s">
        <v>277</v>
      </c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25"/>
    </row>
    <row r="147" spans="1:54" s="26" customFormat="1" ht="12.75">
      <c r="A147" s="88"/>
      <c r="B147" s="88"/>
      <c r="C147" s="88"/>
      <c r="D147" s="88"/>
      <c r="E147" s="220" t="s">
        <v>334</v>
      </c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25"/>
    </row>
    <row r="148" spans="5:24" ht="12.75"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</row>
    <row r="149" spans="5:24" ht="12.75"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</row>
  </sheetData>
  <sheetProtection/>
  <mergeCells count="1086">
    <mergeCell ref="A2:I2"/>
    <mergeCell ref="AQ2:BA2"/>
    <mergeCell ref="AO3:BA3"/>
    <mergeCell ref="A5:J5"/>
    <mergeCell ref="L5:AK5"/>
    <mergeCell ref="AM5:BA5"/>
    <mergeCell ref="A13:AK13"/>
    <mergeCell ref="AM13:BA13"/>
    <mergeCell ref="A14:AK14"/>
    <mergeCell ref="A15:AK15"/>
    <mergeCell ref="A16:AK16"/>
    <mergeCell ref="A17:AK17"/>
    <mergeCell ref="AM9:BA9"/>
    <mergeCell ref="A10:AK10"/>
    <mergeCell ref="AM10:BA10"/>
    <mergeCell ref="A11:AK11"/>
    <mergeCell ref="AM11:BA11"/>
    <mergeCell ref="A12:AK12"/>
    <mergeCell ref="AM12:BA12"/>
    <mergeCell ref="A6:J6"/>
    <mergeCell ref="M6:AK6"/>
    <mergeCell ref="AM6:BA6"/>
    <mergeCell ref="L7:AK7"/>
    <mergeCell ref="AM7:BA7"/>
    <mergeCell ref="L8:AK8"/>
    <mergeCell ref="S23:V23"/>
    <mergeCell ref="W23:Z23"/>
    <mergeCell ref="AA23:AE23"/>
    <mergeCell ref="AF23:AI23"/>
    <mergeCell ref="AJ23:AN23"/>
    <mergeCell ref="AO23:AR23"/>
    <mergeCell ref="Z32:AH32"/>
    <mergeCell ref="AI32:AU32"/>
    <mergeCell ref="AV32:AX32"/>
    <mergeCell ref="AY32:BA32"/>
    <mergeCell ref="Z33:AH33"/>
    <mergeCell ref="AI33:AU33"/>
    <mergeCell ref="AV33:AX33"/>
    <mergeCell ref="AY33:BA33"/>
    <mergeCell ref="A18:AK18"/>
    <mergeCell ref="A19:AK19"/>
    <mergeCell ref="A20:AK20"/>
    <mergeCell ref="A21:AK21"/>
    <mergeCell ref="A22:BA22"/>
    <mergeCell ref="A23:A24"/>
    <mergeCell ref="B23:E23"/>
    <mergeCell ref="F23:I23"/>
    <mergeCell ref="J23:N23"/>
    <mergeCell ref="O23:R23"/>
    <mergeCell ref="AS23:AV23"/>
    <mergeCell ref="AW23:BA23"/>
    <mergeCell ref="T35:V35"/>
    <mergeCell ref="W35:Y35"/>
    <mergeCell ref="Z35:AH35"/>
    <mergeCell ref="AI35:AU35"/>
    <mergeCell ref="AV35:AX35"/>
    <mergeCell ref="AY35:BA35"/>
    <mergeCell ref="T34:V34"/>
    <mergeCell ref="W34:Y34"/>
    <mergeCell ref="A35:B35"/>
    <mergeCell ref="C35:F35"/>
    <mergeCell ref="G35:I35"/>
    <mergeCell ref="J35:L35"/>
    <mergeCell ref="M35:O35"/>
    <mergeCell ref="P35:S35"/>
    <mergeCell ref="Z34:AH34"/>
    <mergeCell ref="AI34:AU34"/>
    <mergeCell ref="AV34:AX34"/>
    <mergeCell ref="AY34:BA34"/>
    <mergeCell ref="A34:B34"/>
    <mergeCell ref="C34:F34"/>
    <mergeCell ref="G34:I34"/>
    <mergeCell ref="J34:L34"/>
    <mergeCell ref="M34:O34"/>
    <mergeCell ref="P34:S34"/>
    <mergeCell ref="T37:V37"/>
    <mergeCell ref="W37:Y37"/>
    <mergeCell ref="Z37:AH37"/>
    <mergeCell ref="AY37:BA37"/>
    <mergeCell ref="A37:B37"/>
    <mergeCell ref="C37:F37"/>
    <mergeCell ref="G37:I37"/>
    <mergeCell ref="J37:L37"/>
    <mergeCell ref="M37:O37"/>
    <mergeCell ref="P37:S37"/>
    <mergeCell ref="AI37:AO37"/>
    <mergeCell ref="AP37:AX37"/>
    <mergeCell ref="T36:V36"/>
    <mergeCell ref="W36:Y36"/>
    <mergeCell ref="Z36:AH36"/>
    <mergeCell ref="A36:B36"/>
    <mergeCell ref="C36:F36"/>
    <mergeCell ref="G36:I36"/>
    <mergeCell ref="J36:L36"/>
    <mergeCell ref="M36:O36"/>
    <mergeCell ref="P36:S36"/>
    <mergeCell ref="AI36:BA36"/>
    <mergeCell ref="A48:BA48"/>
    <mergeCell ref="A49:BA49"/>
    <mergeCell ref="AI38:AO40"/>
    <mergeCell ref="AP38:AX40"/>
    <mergeCell ref="AY38:BA40"/>
    <mergeCell ref="A39:P39"/>
    <mergeCell ref="Q39:S39"/>
    <mergeCell ref="T39:Y39"/>
    <mergeCell ref="A40:P40"/>
    <mergeCell ref="T38:V38"/>
    <mergeCell ref="W38:Y38"/>
    <mergeCell ref="A38:B38"/>
    <mergeCell ref="C38:F38"/>
    <mergeCell ref="G38:I38"/>
    <mergeCell ref="J38:L38"/>
    <mergeCell ref="M38:O38"/>
    <mergeCell ref="P38:S38"/>
    <mergeCell ref="AK54:AL54"/>
    <mergeCell ref="AN54:AO54"/>
    <mergeCell ref="A52:B52"/>
    <mergeCell ref="C52:Q52"/>
    <mergeCell ref="R52:S52"/>
    <mergeCell ref="T52:U52"/>
    <mergeCell ref="V52:W52"/>
    <mergeCell ref="AA52:AB52"/>
    <mergeCell ref="AC52:AD52"/>
    <mergeCell ref="AE52:AF52"/>
    <mergeCell ref="AG52:AH52"/>
    <mergeCell ref="AI52:AJ52"/>
    <mergeCell ref="AK52:AL52"/>
    <mergeCell ref="AN52:AO52"/>
    <mergeCell ref="A50:B50"/>
    <mergeCell ref="C50:Q50"/>
    <mergeCell ref="R50:S50"/>
    <mergeCell ref="T50:U50"/>
    <mergeCell ref="V50:W50"/>
    <mergeCell ref="AA50:AB50"/>
    <mergeCell ref="AC50:AD50"/>
    <mergeCell ref="AE50:AF50"/>
    <mergeCell ref="AG50:AH50"/>
    <mergeCell ref="AI50:AJ50"/>
    <mergeCell ref="A56:B56"/>
    <mergeCell ref="C56:Q56"/>
    <mergeCell ref="R56:S56"/>
    <mergeCell ref="T56:U56"/>
    <mergeCell ref="V56:W56"/>
    <mergeCell ref="A53:B53"/>
    <mergeCell ref="AN56:AO56"/>
    <mergeCell ref="AA56:AB56"/>
    <mergeCell ref="AC56:AD56"/>
    <mergeCell ref="AE56:AF56"/>
    <mergeCell ref="AG56:AH56"/>
    <mergeCell ref="AI56:AJ56"/>
    <mergeCell ref="AK56:AL56"/>
    <mergeCell ref="C53:Q53"/>
    <mergeCell ref="R53:S53"/>
    <mergeCell ref="T53:U53"/>
    <mergeCell ref="V53:W53"/>
    <mergeCell ref="AN53:AO53"/>
    <mergeCell ref="R54:S54"/>
    <mergeCell ref="T54:U54"/>
    <mergeCell ref="V54:W54"/>
    <mergeCell ref="AA54:AB54"/>
    <mergeCell ref="AC54:AD54"/>
    <mergeCell ref="AE54:AF54"/>
    <mergeCell ref="AG54:AH54"/>
    <mergeCell ref="AA53:AB53"/>
    <mergeCell ref="AC53:AD53"/>
    <mergeCell ref="AE53:AF53"/>
    <mergeCell ref="AG53:AH53"/>
    <mergeCell ref="R58:S58"/>
    <mergeCell ref="T58:U58"/>
    <mergeCell ref="V58:W58"/>
    <mergeCell ref="AA58:AB58"/>
    <mergeCell ref="AC58:AD58"/>
    <mergeCell ref="AE58:AF58"/>
    <mergeCell ref="AG58:AH58"/>
    <mergeCell ref="AI58:AJ58"/>
    <mergeCell ref="AK58:AL58"/>
    <mergeCell ref="AN58:AO58"/>
    <mergeCell ref="A57:B57"/>
    <mergeCell ref="C57:Q57"/>
    <mergeCell ref="R57:S57"/>
    <mergeCell ref="T57:U57"/>
    <mergeCell ref="V57:W57"/>
    <mergeCell ref="AA57:AB57"/>
    <mergeCell ref="AC57:AD57"/>
    <mergeCell ref="AE57:AF57"/>
    <mergeCell ref="AG57:AH57"/>
    <mergeCell ref="A60:B60"/>
    <mergeCell ref="C60:Q60"/>
    <mergeCell ref="R60:S60"/>
    <mergeCell ref="T60:U60"/>
    <mergeCell ref="V60:W60"/>
    <mergeCell ref="AA60:AB60"/>
    <mergeCell ref="AC60:AD60"/>
    <mergeCell ref="AN60:AO60"/>
    <mergeCell ref="A61:B61"/>
    <mergeCell ref="C61:Q61"/>
    <mergeCell ref="R61:S61"/>
    <mergeCell ref="T61:U61"/>
    <mergeCell ref="V61:W61"/>
    <mergeCell ref="AA61:AB61"/>
    <mergeCell ref="AC61:AD61"/>
    <mergeCell ref="AE61:AF61"/>
    <mergeCell ref="AG61:AH61"/>
    <mergeCell ref="AE60:AF60"/>
    <mergeCell ref="AG60:AH60"/>
    <mergeCell ref="AI60:AJ60"/>
    <mergeCell ref="AK60:AL60"/>
    <mergeCell ref="AI61:AJ61"/>
    <mergeCell ref="AK61:AL61"/>
    <mergeCell ref="AE63:AF63"/>
    <mergeCell ref="AG63:AH63"/>
    <mergeCell ref="AI63:AJ63"/>
    <mergeCell ref="AK63:AL63"/>
    <mergeCell ref="AK64:AL64"/>
    <mergeCell ref="AN64:AO64"/>
    <mergeCell ref="AG64:AH64"/>
    <mergeCell ref="AI64:AJ64"/>
    <mergeCell ref="A64:B64"/>
    <mergeCell ref="AN61:AO61"/>
    <mergeCell ref="A62:B62"/>
    <mergeCell ref="C62:Q62"/>
    <mergeCell ref="R62:S62"/>
    <mergeCell ref="T62:U62"/>
    <mergeCell ref="V62:W62"/>
    <mergeCell ref="AA62:AB62"/>
    <mergeCell ref="AC62:AD62"/>
    <mergeCell ref="AE62:AF62"/>
    <mergeCell ref="AG62:AH62"/>
    <mergeCell ref="AI62:AJ62"/>
    <mergeCell ref="AK62:AL62"/>
    <mergeCell ref="AN62:AO62"/>
    <mergeCell ref="A66:B66"/>
    <mergeCell ref="C66:Q66"/>
    <mergeCell ref="R66:S66"/>
    <mergeCell ref="T66:U66"/>
    <mergeCell ref="V66:W66"/>
    <mergeCell ref="AA66:AB66"/>
    <mergeCell ref="AC66:AD66"/>
    <mergeCell ref="AE66:AF66"/>
    <mergeCell ref="AG66:AH66"/>
    <mergeCell ref="AI66:AJ66"/>
    <mergeCell ref="AK66:AL66"/>
    <mergeCell ref="AN66:AO66"/>
    <mergeCell ref="AG65:AH65"/>
    <mergeCell ref="AI65:AJ65"/>
    <mergeCell ref="AK65:AL65"/>
    <mergeCell ref="AN65:AO65"/>
    <mergeCell ref="A63:B63"/>
    <mergeCell ref="C63:Q63"/>
    <mergeCell ref="R63:S63"/>
    <mergeCell ref="T63:U63"/>
    <mergeCell ref="V63:W63"/>
    <mergeCell ref="AN63:AO63"/>
    <mergeCell ref="R64:S64"/>
    <mergeCell ref="T64:U64"/>
    <mergeCell ref="V64:W64"/>
    <mergeCell ref="AA64:AB64"/>
    <mergeCell ref="AC64:AD64"/>
    <mergeCell ref="AE64:AF64"/>
    <mergeCell ref="AA63:AB63"/>
    <mergeCell ref="AC63:AD63"/>
    <mergeCell ref="A67:B67"/>
    <mergeCell ref="C67:Q67"/>
    <mergeCell ref="R67:S67"/>
    <mergeCell ref="T67:U67"/>
    <mergeCell ref="V67:W67"/>
    <mergeCell ref="AA67:AB67"/>
    <mergeCell ref="AC67:AD67"/>
    <mergeCell ref="C64:Q64"/>
    <mergeCell ref="AN67:AO67"/>
    <mergeCell ref="A68:B68"/>
    <mergeCell ref="C68:Q68"/>
    <mergeCell ref="R68:S68"/>
    <mergeCell ref="T68:U68"/>
    <mergeCell ref="V68:W68"/>
    <mergeCell ref="AA68:AB68"/>
    <mergeCell ref="AC68:AD68"/>
    <mergeCell ref="AE68:AF68"/>
    <mergeCell ref="AG68:AH68"/>
    <mergeCell ref="AE67:AF67"/>
    <mergeCell ref="AG67:AH67"/>
    <mergeCell ref="AI67:AJ67"/>
    <mergeCell ref="AK67:AL67"/>
    <mergeCell ref="AI68:AJ68"/>
    <mergeCell ref="AK68:AL68"/>
    <mergeCell ref="AN68:AO68"/>
    <mergeCell ref="AI72:AJ72"/>
    <mergeCell ref="AK72:AL72"/>
    <mergeCell ref="AN72:AO72"/>
    <mergeCell ref="AI69:AJ69"/>
    <mergeCell ref="AK69:AL69"/>
    <mergeCell ref="AN69:AO69"/>
    <mergeCell ref="V70:W70"/>
    <mergeCell ref="AN70:AO70"/>
    <mergeCell ref="AA70:AB70"/>
    <mergeCell ref="AC70:AD70"/>
    <mergeCell ref="AE70:AF70"/>
    <mergeCell ref="AG70:AH70"/>
    <mergeCell ref="AI70:AJ70"/>
    <mergeCell ref="AK70:AL70"/>
    <mergeCell ref="A69:B69"/>
    <mergeCell ref="C69:Q69"/>
    <mergeCell ref="R69:S69"/>
    <mergeCell ref="T69:U69"/>
    <mergeCell ref="V69:W69"/>
    <mergeCell ref="AA69:AB69"/>
    <mergeCell ref="AG69:AH69"/>
    <mergeCell ref="R77:S77"/>
    <mergeCell ref="T77:U77"/>
    <mergeCell ref="V77:W77"/>
    <mergeCell ref="AA77:AB77"/>
    <mergeCell ref="AC77:AD77"/>
    <mergeCell ref="AE77:AF77"/>
    <mergeCell ref="AG77:AH77"/>
    <mergeCell ref="R70:S70"/>
    <mergeCell ref="T70:U70"/>
    <mergeCell ref="AI77:AJ77"/>
    <mergeCell ref="AK77:AL77"/>
    <mergeCell ref="AN77:AO77"/>
    <mergeCell ref="A75:B75"/>
    <mergeCell ref="C75:Q75"/>
    <mergeCell ref="R75:S75"/>
    <mergeCell ref="T75:U75"/>
    <mergeCell ref="V75:W75"/>
    <mergeCell ref="AN75:AO75"/>
    <mergeCell ref="A76:B76"/>
    <mergeCell ref="C76:Q76"/>
    <mergeCell ref="R76:S76"/>
    <mergeCell ref="T76:U76"/>
    <mergeCell ref="V76:W76"/>
    <mergeCell ref="AA76:AB76"/>
    <mergeCell ref="AC76:AD76"/>
    <mergeCell ref="AE76:AF76"/>
    <mergeCell ref="AG76:AH76"/>
    <mergeCell ref="AA75:AB75"/>
    <mergeCell ref="AC75:AD75"/>
    <mergeCell ref="AE75:AF75"/>
    <mergeCell ref="AG75:AH75"/>
    <mergeCell ref="V79:W79"/>
    <mergeCell ref="AI75:AJ75"/>
    <mergeCell ref="AK75:AL75"/>
    <mergeCell ref="AI76:AJ76"/>
    <mergeCell ref="A81:B81"/>
    <mergeCell ref="C81:Q81"/>
    <mergeCell ref="R81:S81"/>
    <mergeCell ref="T81:U81"/>
    <mergeCell ref="V81:W81"/>
    <mergeCell ref="AA81:AB81"/>
    <mergeCell ref="AA78:AB78"/>
    <mergeCell ref="AN81:AO81"/>
    <mergeCell ref="A78:B78"/>
    <mergeCell ref="C78:Q78"/>
    <mergeCell ref="R78:S78"/>
    <mergeCell ref="T78:U78"/>
    <mergeCell ref="V78:W78"/>
    <mergeCell ref="AN78:AO78"/>
    <mergeCell ref="R79:S79"/>
    <mergeCell ref="T79:U79"/>
    <mergeCell ref="AG81:AH81"/>
    <mergeCell ref="AI81:AJ81"/>
    <mergeCell ref="AK81:AL81"/>
    <mergeCell ref="AA79:AB79"/>
    <mergeCell ref="AC79:AD79"/>
    <mergeCell ref="AE79:AF79"/>
    <mergeCell ref="AG79:AH79"/>
    <mergeCell ref="AI79:AJ79"/>
    <mergeCell ref="AC81:AD81"/>
    <mergeCell ref="AC80:AD80"/>
    <mergeCell ref="AC83:AD83"/>
    <mergeCell ref="AE83:AF83"/>
    <mergeCell ref="AG83:AH83"/>
    <mergeCell ref="AK78:AL78"/>
    <mergeCell ref="A82:B82"/>
    <mergeCell ref="C82:Q82"/>
    <mergeCell ref="R82:S82"/>
    <mergeCell ref="T82:U82"/>
    <mergeCell ref="V82:W82"/>
    <mergeCell ref="AE81:AF81"/>
    <mergeCell ref="A83:B83"/>
    <mergeCell ref="C83:Q83"/>
    <mergeCell ref="R83:S83"/>
    <mergeCell ref="T83:U83"/>
    <mergeCell ref="V83:W83"/>
    <mergeCell ref="AA83:AB83"/>
    <mergeCell ref="AI83:AJ83"/>
    <mergeCell ref="AK83:AL83"/>
    <mergeCell ref="AN83:AO83"/>
    <mergeCell ref="AA82:AB82"/>
    <mergeCell ref="AC82:AD82"/>
    <mergeCell ref="AE82:AF82"/>
    <mergeCell ref="AG82:AH82"/>
    <mergeCell ref="AI82:AJ82"/>
    <mergeCell ref="AK82:AL82"/>
    <mergeCell ref="AN82:AO82"/>
    <mergeCell ref="AE84:AF84"/>
    <mergeCell ref="AG84:AH84"/>
    <mergeCell ref="AC84:AD84"/>
    <mergeCell ref="AI84:AJ84"/>
    <mergeCell ref="AK84:AL84"/>
    <mergeCell ref="AN84:AO84"/>
    <mergeCell ref="C85:Q85"/>
    <mergeCell ref="R85:S85"/>
    <mergeCell ref="T85:U85"/>
    <mergeCell ref="V85:W85"/>
    <mergeCell ref="AA85:AB85"/>
    <mergeCell ref="R84:S84"/>
    <mergeCell ref="T84:U84"/>
    <mergeCell ref="V84:W84"/>
    <mergeCell ref="AA84:AB84"/>
    <mergeCell ref="A84:B84"/>
    <mergeCell ref="C84:Q84"/>
    <mergeCell ref="AE85:AF85"/>
    <mergeCell ref="AC87:AD87"/>
    <mergeCell ref="AE87:AF87"/>
    <mergeCell ref="A87:B87"/>
    <mergeCell ref="C87:Q87"/>
    <mergeCell ref="R87:S87"/>
    <mergeCell ref="T87:U87"/>
    <mergeCell ref="A85:B85"/>
    <mergeCell ref="AK87:AL87"/>
    <mergeCell ref="AC86:AD86"/>
    <mergeCell ref="AE86:AF86"/>
    <mergeCell ref="AG86:AH86"/>
    <mergeCell ref="AI86:AJ86"/>
    <mergeCell ref="AC85:AD85"/>
    <mergeCell ref="AK85:AL85"/>
    <mergeCell ref="V87:W87"/>
    <mergeCell ref="AA87:AB87"/>
    <mergeCell ref="A86:B86"/>
    <mergeCell ref="C86:Q86"/>
    <mergeCell ref="R86:S86"/>
    <mergeCell ref="T86:U86"/>
    <mergeCell ref="V86:W86"/>
    <mergeCell ref="AA86:AB86"/>
    <mergeCell ref="AN89:AO89"/>
    <mergeCell ref="AK86:AL86"/>
    <mergeCell ref="AN86:AO86"/>
    <mergeCell ref="AN87:AO87"/>
    <mergeCell ref="AN88:AO88"/>
    <mergeCell ref="AG88:AH88"/>
    <mergeCell ref="AI88:AJ88"/>
    <mergeCell ref="AK88:AL88"/>
    <mergeCell ref="AG87:AH87"/>
    <mergeCell ref="AI87:AJ87"/>
    <mergeCell ref="AG91:AH91"/>
    <mergeCell ref="AI91:AJ91"/>
    <mergeCell ref="AK91:AL91"/>
    <mergeCell ref="AN91:AO91"/>
    <mergeCell ref="AC89:AD89"/>
    <mergeCell ref="AN90:AO90"/>
    <mergeCell ref="AI90:AJ90"/>
    <mergeCell ref="AG89:AH89"/>
    <mergeCell ref="AI89:AJ89"/>
    <mergeCell ref="AK89:AL89"/>
    <mergeCell ref="T88:U88"/>
    <mergeCell ref="V88:W88"/>
    <mergeCell ref="AA88:AB88"/>
    <mergeCell ref="AE88:AF88"/>
    <mergeCell ref="AE89:AF89"/>
    <mergeCell ref="AC88:AD88"/>
    <mergeCell ref="A103:B103"/>
    <mergeCell ref="C103:Q103"/>
    <mergeCell ref="R103:S103"/>
    <mergeCell ref="T103:U103"/>
    <mergeCell ref="V103:W103"/>
    <mergeCell ref="AA103:AB103"/>
    <mergeCell ref="AC103:AD103"/>
    <mergeCell ref="AE103:AF103"/>
    <mergeCell ref="AG103:AH103"/>
    <mergeCell ref="AI103:AJ103"/>
    <mergeCell ref="AK103:AL103"/>
    <mergeCell ref="AN103:AO103"/>
    <mergeCell ref="A97:B97"/>
    <mergeCell ref="C97:Q97"/>
    <mergeCell ref="R97:S97"/>
    <mergeCell ref="T97:U97"/>
    <mergeCell ref="V97:W97"/>
    <mergeCell ref="AA97:AB97"/>
    <mergeCell ref="AC97:AD97"/>
    <mergeCell ref="AE97:AF97"/>
    <mergeCell ref="AG97:AH97"/>
    <mergeCell ref="AI97:AJ97"/>
    <mergeCell ref="AK97:AL97"/>
    <mergeCell ref="AI29:BA29"/>
    <mergeCell ref="AP43:AQ43"/>
    <mergeCell ref="AR43:AS43"/>
    <mergeCell ref="AT43:AU43"/>
    <mergeCell ref="AV43:AW43"/>
    <mergeCell ref="A30:B31"/>
    <mergeCell ref="C30:F31"/>
    <mergeCell ref="G30:I31"/>
    <mergeCell ref="J30:L31"/>
    <mergeCell ref="M30:O31"/>
    <mergeCell ref="P30:S31"/>
    <mergeCell ref="W30:Y31"/>
    <mergeCell ref="Z30:AH30"/>
    <mergeCell ref="AI30:AU30"/>
    <mergeCell ref="AV30:AX30"/>
    <mergeCell ref="AY30:BA30"/>
    <mergeCell ref="Z31:AH31"/>
    <mergeCell ref="AI31:AU31"/>
    <mergeCell ref="AV31:AX31"/>
    <mergeCell ref="AY31:BA31"/>
    <mergeCell ref="C32:F32"/>
    <mergeCell ref="G32:I32"/>
    <mergeCell ref="J32:L32"/>
    <mergeCell ref="M32:O32"/>
    <mergeCell ref="P32:S32"/>
    <mergeCell ref="T30:V31"/>
    <mergeCell ref="W32:Y32"/>
    <mergeCell ref="A33:B33"/>
    <mergeCell ref="C33:F33"/>
    <mergeCell ref="G33:I33"/>
    <mergeCell ref="J33:L33"/>
    <mergeCell ref="M33:O33"/>
    <mergeCell ref="P33:S33"/>
    <mergeCell ref="T33:V33"/>
    <mergeCell ref="W33:Y33"/>
    <mergeCell ref="A32:B32"/>
    <mergeCell ref="A29:Y29"/>
    <mergeCell ref="Q40:S40"/>
    <mergeCell ref="T40:Y40"/>
    <mergeCell ref="A41:B47"/>
    <mergeCell ref="C41:Q47"/>
    <mergeCell ref="R41:Z42"/>
    <mergeCell ref="X46:X47"/>
    <mergeCell ref="Y46:Y47"/>
    <mergeCell ref="Z46:Z47"/>
    <mergeCell ref="T32:V32"/>
    <mergeCell ref="AA41:AB47"/>
    <mergeCell ref="AC41:AO42"/>
    <mergeCell ref="AP41:BA42"/>
    <mergeCell ref="R43:S47"/>
    <mergeCell ref="T43:U47"/>
    <mergeCell ref="V43:W47"/>
    <mergeCell ref="X43:Z45"/>
    <mergeCell ref="AC43:AD47"/>
    <mergeCell ref="AE43:AM43"/>
    <mergeCell ref="AN43:AO47"/>
    <mergeCell ref="AX43:AY43"/>
    <mergeCell ref="AZ43:BA43"/>
    <mergeCell ref="AE44:AF47"/>
    <mergeCell ref="AG44:AM44"/>
    <mergeCell ref="AP44:BA44"/>
    <mergeCell ref="AP46:BA46"/>
    <mergeCell ref="AG45:AH47"/>
    <mergeCell ref="AI45:AJ47"/>
    <mergeCell ref="AK45:AL47"/>
    <mergeCell ref="AM45:AM47"/>
    <mergeCell ref="A54:Q54"/>
    <mergeCell ref="A55:BA55"/>
    <mergeCell ref="A58:B58"/>
    <mergeCell ref="C58:Q58"/>
    <mergeCell ref="A59:B59"/>
    <mergeCell ref="C59:Q59"/>
    <mergeCell ref="R59:S59"/>
    <mergeCell ref="T59:U59"/>
    <mergeCell ref="V59:W59"/>
    <mergeCell ref="AA59:AB59"/>
    <mergeCell ref="AC59:AD59"/>
    <mergeCell ref="AE59:AF59"/>
    <mergeCell ref="AG59:AH59"/>
    <mergeCell ref="AI59:AJ59"/>
    <mergeCell ref="AK59:AL59"/>
    <mergeCell ref="AN59:AO59"/>
    <mergeCell ref="AK50:AL50"/>
    <mergeCell ref="AN50:AO50"/>
    <mergeCell ref="A51:B51"/>
    <mergeCell ref="C51:Q51"/>
    <mergeCell ref="R51:S51"/>
    <mergeCell ref="T51:U51"/>
    <mergeCell ref="V51:W51"/>
    <mergeCell ref="AA51:AB51"/>
    <mergeCell ref="AC51:AD51"/>
    <mergeCell ref="AE51:AF51"/>
    <mergeCell ref="AG51:AH51"/>
    <mergeCell ref="AI51:AJ51"/>
    <mergeCell ref="AK51:AL51"/>
    <mergeCell ref="AN51:AO51"/>
    <mergeCell ref="AI57:AJ57"/>
    <mergeCell ref="AK57:AL57"/>
    <mergeCell ref="AI53:AJ53"/>
    <mergeCell ref="AK53:AL53"/>
    <mergeCell ref="AI54:AJ54"/>
    <mergeCell ref="AN57:AO57"/>
    <mergeCell ref="A70:Q70"/>
    <mergeCell ref="A71:BA71"/>
    <mergeCell ref="A72:B72"/>
    <mergeCell ref="C72:Q72"/>
    <mergeCell ref="A73:B73"/>
    <mergeCell ref="C73:Q73"/>
    <mergeCell ref="R73:S73"/>
    <mergeCell ref="T73:U73"/>
    <mergeCell ref="V73:W73"/>
    <mergeCell ref="AA73:AB73"/>
    <mergeCell ref="AC73:AD73"/>
    <mergeCell ref="AE73:AF73"/>
    <mergeCell ref="AG73:AH73"/>
    <mergeCell ref="AI73:AJ73"/>
    <mergeCell ref="AK73:AL73"/>
    <mergeCell ref="AN73:AO73"/>
    <mergeCell ref="A65:B65"/>
    <mergeCell ref="C65:Q65"/>
    <mergeCell ref="R65:S65"/>
    <mergeCell ref="T65:U65"/>
    <mergeCell ref="V65:W65"/>
    <mergeCell ref="AA65:AB65"/>
    <mergeCell ref="AC65:AD65"/>
    <mergeCell ref="AE65:AF65"/>
    <mergeCell ref="R72:S72"/>
    <mergeCell ref="T72:U72"/>
    <mergeCell ref="V72:W72"/>
    <mergeCell ref="AA72:AB72"/>
    <mergeCell ref="AC72:AD72"/>
    <mergeCell ref="AE72:AF72"/>
    <mergeCell ref="AC69:AD69"/>
    <mergeCell ref="AE69:AF69"/>
    <mergeCell ref="AG72:AH72"/>
    <mergeCell ref="AI74:AJ74"/>
    <mergeCell ref="AK74:AL74"/>
    <mergeCell ref="AN74:AO74"/>
    <mergeCell ref="A79:B79"/>
    <mergeCell ref="C79:Q79"/>
    <mergeCell ref="A74:B74"/>
    <mergeCell ref="C74:Q74"/>
    <mergeCell ref="R74:S74"/>
    <mergeCell ref="T74:U74"/>
    <mergeCell ref="A80:B80"/>
    <mergeCell ref="C80:Q80"/>
    <mergeCell ref="R80:S80"/>
    <mergeCell ref="T80:U80"/>
    <mergeCell ref="V80:W80"/>
    <mergeCell ref="AA80:AB80"/>
    <mergeCell ref="AE80:AF80"/>
    <mergeCell ref="AG80:AH80"/>
    <mergeCell ref="AI80:AJ80"/>
    <mergeCell ref="AK80:AL80"/>
    <mergeCell ref="AN80:AO80"/>
    <mergeCell ref="V74:W74"/>
    <mergeCell ref="AA74:AB74"/>
    <mergeCell ref="AC74:AD74"/>
    <mergeCell ref="AE74:AF74"/>
    <mergeCell ref="AG74:AH74"/>
    <mergeCell ref="AK79:AL79"/>
    <mergeCell ref="AC78:AD78"/>
    <mergeCell ref="AE78:AF78"/>
    <mergeCell ref="AG78:AH78"/>
    <mergeCell ref="AI78:AJ78"/>
    <mergeCell ref="AN79:AO79"/>
    <mergeCell ref="AK76:AL76"/>
    <mergeCell ref="AN76:AO76"/>
    <mergeCell ref="A77:B77"/>
    <mergeCell ref="C77:Q77"/>
    <mergeCell ref="AC92:AD92"/>
    <mergeCell ref="AE92:AF92"/>
    <mergeCell ref="AG92:AH92"/>
    <mergeCell ref="AI92:AJ92"/>
    <mergeCell ref="AG85:AH85"/>
    <mergeCell ref="AI85:AJ85"/>
    <mergeCell ref="AN85:AO85"/>
    <mergeCell ref="A88:B88"/>
    <mergeCell ref="C88:Q88"/>
    <mergeCell ref="A89:B89"/>
    <mergeCell ref="C89:Q89"/>
    <mergeCell ref="R89:S89"/>
    <mergeCell ref="T89:U89"/>
    <mergeCell ref="V89:W89"/>
    <mergeCell ref="AA89:AB89"/>
    <mergeCell ref="R88:S88"/>
    <mergeCell ref="V90:W90"/>
    <mergeCell ref="AK90:AL90"/>
    <mergeCell ref="AA90:AB90"/>
    <mergeCell ref="AC90:AD90"/>
    <mergeCell ref="AE90:AF90"/>
    <mergeCell ref="AG90:AH90"/>
    <mergeCell ref="AI93:AJ93"/>
    <mergeCell ref="AK93:AL93"/>
    <mergeCell ref="A90:B90"/>
    <mergeCell ref="C90:Q90"/>
    <mergeCell ref="R90:S90"/>
    <mergeCell ref="T90:U90"/>
    <mergeCell ref="A91:B91"/>
    <mergeCell ref="C91:Q91"/>
    <mergeCell ref="R91:S91"/>
    <mergeCell ref="T91:U91"/>
    <mergeCell ref="V96:W96"/>
    <mergeCell ref="AA96:AB96"/>
    <mergeCell ref="V91:W91"/>
    <mergeCell ref="AA91:AB91"/>
    <mergeCell ref="AC91:AD91"/>
    <mergeCell ref="AE91:AF91"/>
    <mergeCell ref="A94:BA94"/>
    <mergeCell ref="A95:BA95"/>
    <mergeCell ref="AA93:AB93"/>
    <mergeCell ref="AC93:AD93"/>
    <mergeCell ref="A93:Q93"/>
    <mergeCell ref="R93:S93"/>
    <mergeCell ref="AG96:AH96"/>
    <mergeCell ref="AI96:AJ96"/>
    <mergeCell ref="AK96:AL96"/>
    <mergeCell ref="AN96:AO96"/>
    <mergeCell ref="A96:B96"/>
    <mergeCell ref="C96:Q96"/>
    <mergeCell ref="R96:S96"/>
    <mergeCell ref="T96:U96"/>
    <mergeCell ref="AC96:AD96"/>
    <mergeCell ref="AE96:AF96"/>
    <mergeCell ref="AN93:AO93"/>
    <mergeCell ref="A92:Q92"/>
    <mergeCell ref="R92:S92"/>
    <mergeCell ref="T92:U92"/>
    <mergeCell ref="V92:W92"/>
    <mergeCell ref="AA92:AB92"/>
    <mergeCell ref="AK92:AL92"/>
    <mergeCell ref="AN92:AO92"/>
    <mergeCell ref="AE98:AF98"/>
    <mergeCell ref="AG98:AH98"/>
    <mergeCell ref="T93:U93"/>
    <mergeCell ref="V93:W93"/>
    <mergeCell ref="AA99:AB99"/>
    <mergeCell ref="AC99:AD99"/>
    <mergeCell ref="AE99:AF99"/>
    <mergeCell ref="AG99:AH99"/>
    <mergeCell ref="AE93:AF93"/>
    <mergeCell ref="AG93:AH93"/>
    <mergeCell ref="V102:W102"/>
    <mergeCell ref="AA102:AB102"/>
    <mergeCell ref="AN97:AO97"/>
    <mergeCell ref="A98:B98"/>
    <mergeCell ref="C98:Q98"/>
    <mergeCell ref="R98:S98"/>
    <mergeCell ref="T98:U98"/>
    <mergeCell ref="V98:W98"/>
    <mergeCell ref="AA98:AB98"/>
    <mergeCell ref="AC98:AD98"/>
    <mergeCell ref="AK102:AL102"/>
    <mergeCell ref="AN102:AO102"/>
    <mergeCell ref="AI98:AJ98"/>
    <mergeCell ref="AK98:AL98"/>
    <mergeCell ref="AN98:AO98"/>
    <mergeCell ref="A101:BA101"/>
    <mergeCell ref="A102:B102"/>
    <mergeCell ref="C102:Q102"/>
    <mergeCell ref="R102:S102"/>
    <mergeCell ref="T102:U102"/>
    <mergeCell ref="AE100:AF100"/>
    <mergeCell ref="AG100:AH100"/>
    <mergeCell ref="AI100:AJ100"/>
    <mergeCell ref="AC102:AD102"/>
    <mergeCell ref="AE102:AF102"/>
    <mergeCell ref="AG102:AH102"/>
    <mergeCell ref="AI102:AJ102"/>
    <mergeCell ref="A100:Q100"/>
    <mergeCell ref="R100:S100"/>
    <mergeCell ref="T100:U100"/>
    <mergeCell ref="V100:W100"/>
    <mergeCell ref="AA100:AB100"/>
    <mergeCell ref="AC100:AD100"/>
    <mergeCell ref="AK100:AL100"/>
    <mergeCell ref="AN100:AO100"/>
    <mergeCell ref="A99:B99"/>
    <mergeCell ref="C99:Q99"/>
    <mergeCell ref="R99:S99"/>
    <mergeCell ref="T99:U99"/>
    <mergeCell ref="V99:W99"/>
    <mergeCell ref="AI99:AJ99"/>
    <mergeCell ref="AK99:AL99"/>
    <mergeCell ref="AN99:AO99"/>
    <mergeCell ref="AN104:AO104"/>
    <mergeCell ref="A105:B105"/>
    <mergeCell ref="C105:Q105"/>
    <mergeCell ref="R105:S105"/>
    <mergeCell ref="T105:U105"/>
    <mergeCell ref="V105:W105"/>
    <mergeCell ref="AA105:AB105"/>
    <mergeCell ref="AC105:AD105"/>
    <mergeCell ref="AI105:AJ105"/>
    <mergeCell ref="AK105:AL105"/>
    <mergeCell ref="AN105:AO105"/>
    <mergeCell ref="A104:B104"/>
    <mergeCell ref="C104:Q104"/>
    <mergeCell ref="R104:S104"/>
    <mergeCell ref="T104:U104"/>
    <mergeCell ref="V104:W104"/>
    <mergeCell ref="AI104:AJ104"/>
    <mergeCell ref="AK104:AL104"/>
    <mergeCell ref="AA104:AB104"/>
    <mergeCell ref="AC104:AD104"/>
    <mergeCell ref="AE104:AF104"/>
    <mergeCell ref="AG104:AH104"/>
    <mergeCell ref="AI106:AJ106"/>
    <mergeCell ref="AK106:AL106"/>
    <mergeCell ref="AE106:AF106"/>
    <mergeCell ref="AG106:AH106"/>
    <mergeCell ref="AE105:AF105"/>
    <mergeCell ref="AG105:AH105"/>
    <mergeCell ref="AN106:AO106"/>
    <mergeCell ref="A107:B107"/>
    <mergeCell ref="C107:Q107"/>
    <mergeCell ref="R107:S107"/>
    <mergeCell ref="T107:U107"/>
    <mergeCell ref="V107:W107"/>
    <mergeCell ref="AA107:AB107"/>
    <mergeCell ref="AC107:AD107"/>
    <mergeCell ref="AE107:AF107"/>
    <mergeCell ref="AG107:AH107"/>
    <mergeCell ref="AI107:AJ107"/>
    <mergeCell ref="AK107:AL107"/>
    <mergeCell ref="AN107:AO107"/>
    <mergeCell ref="A106:B106"/>
    <mergeCell ref="C106:Q106"/>
    <mergeCell ref="R106:S106"/>
    <mergeCell ref="T106:U106"/>
    <mergeCell ref="V106:W106"/>
    <mergeCell ref="AA106:AB106"/>
    <mergeCell ref="AC106:AD106"/>
    <mergeCell ref="C109:Q109"/>
    <mergeCell ref="R109:S109"/>
    <mergeCell ref="T109:U109"/>
    <mergeCell ref="V109:W109"/>
    <mergeCell ref="AA109:AB109"/>
    <mergeCell ref="AC109:AD109"/>
    <mergeCell ref="AN109:AO109"/>
    <mergeCell ref="A108:B108"/>
    <mergeCell ref="C108:Q108"/>
    <mergeCell ref="R108:S108"/>
    <mergeCell ref="T108:U108"/>
    <mergeCell ref="V108:W108"/>
    <mergeCell ref="AI108:AJ108"/>
    <mergeCell ref="AK108:AL108"/>
    <mergeCell ref="AN108:AO108"/>
    <mergeCell ref="A109:B109"/>
    <mergeCell ref="AI110:AJ110"/>
    <mergeCell ref="AK110:AL110"/>
    <mergeCell ref="AE110:AF110"/>
    <mergeCell ref="AG110:AH110"/>
    <mergeCell ref="AE109:AF109"/>
    <mergeCell ref="AG109:AH109"/>
    <mergeCell ref="AI109:AJ109"/>
    <mergeCell ref="AK109:AL109"/>
    <mergeCell ref="AA108:AB108"/>
    <mergeCell ref="AC108:AD108"/>
    <mergeCell ref="AE108:AF108"/>
    <mergeCell ref="AG108:AH108"/>
    <mergeCell ref="AA110:AB110"/>
    <mergeCell ref="AC110:AD110"/>
    <mergeCell ref="AN110:AO110"/>
    <mergeCell ref="A111:B111"/>
    <mergeCell ref="C111:Q111"/>
    <mergeCell ref="R111:S111"/>
    <mergeCell ref="T111:U111"/>
    <mergeCell ref="V111:W111"/>
    <mergeCell ref="AA111:AB111"/>
    <mergeCell ref="AC111:AD111"/>
    <mergeCell ref="AE111:AF111"/>
    <mergeCell ref="AG111:AH111"/>
    <mergeCell ref="AR114:AR115"/>
    <mergeCell ref="AS114:AS115"/>
    <mergeCell ref="AI111:AJ111"/>
    <mergeCell ref="AK111:AL111"/>
    <mergeCell ref="AN111:AO111"/>
    <mergeCell ref="A110:B110"/>
    <mergeCell ref="C110:Q110"/>
    <mergeCell ref="R110:S110"/>
    <mergeCell ref="T110:U110"/>
    <mergeCell ref="V110:W110"/>
    <mergeCell ref="AI114:AJ115"/>
    <mergeCell ref="AK114:AL115"/>
    <mergeCell ref="AM114:AM115"/>
    <mergeCell ref="AN114:AO115"/>
    <mergeCell ref="AP114:AP115"/>
    <mergeCell ref="AQ114:AQ115"/>
    <mergeCell ref="AV114:AV115"/>
    <mergeCell ref="A112:B112"/>
    <mergeCell ref="C112:Q112"/>
    <mergeCell ref="R112:S112"/>
    <mergeCell ref="T112:U112"/>
    <mergeCell ref="V112:W112"/>
    <mergeCell ref="AA112:AB112"/>
    <mergeCell ref="AC112:AD112"/>
    <mergeCell ref="A113:BA113"/>
    <mergeCell ref="C114:Q114"/>
    <mergeCell ref="AE112:AF112"/>
    <mergeCell ref="AG112:AH112"/>
    <mergeCell ref="AI112:AJ112"/>
    <mergeCell ref="AK112:AL112"/>
    <mergeCell ref="AN112:AO112"/>
    <mergeCell ref="AC131:AD131"/>
    <mergeCell ref="AE131:AF131"/>
    <mergeCell ref="AI131:AJ131"/>
    <mergeCell ref="AK131:AL131"/>
    <mergeCell ref="AK122:AL122"/>
    <mergeCell ref="AN122:AO122"/>
    <mergeCell ref="A122:Q122"/>
    <mergeCell ref="R122:S122"/>
    <mergeCell ref="T122:U122"/>
    <mergeCell ref="V122:W122"/>
    <mergeCell ref="AA122:AB122"/>
    <mergeCell ref="AC122:AD122"/>
    <mergeCell ref="AE122:AF122"/>
    <mergeCell ref="AG122:AH122"/>
    <mergeCell ref="AI122:AJ122"/>
    <mergeCell ref="C121:Q121"/>
    <mergeCell ref="C118:Q118"/>
    <mergeCell ref="AE124:AF124"/>
    <mergeCell ref="AG124:AH124"/>
    <mergeCell ref="AI124:AJ124"/>
    <mergeCell ref="AK124:AL124"/>
    <mergeCell ref="AK123:AL123"/>
    <mergeCell ref="R120:S121"/>
    <mergeCell ref="T120:U121"/>
    <mergeCell ref="V120:W121"/>
    <mergeCell ref="AN124:AO124"/>
    <mergeCell ref="A123:Q123"/>
    <mergeCell ref="R123:S123"/>
    <mergeCell ref="T123:U123"/>
    <mergeCell ref="V123:W123"/>
    <mergeCell ref="AA123:AB123"/>
    <mergeCell ref="AC123:AD123"/>
    <mergeCell ref="AE123:AF123"/>
    <mergeCell ref="AG123:AH123"/>
    <mergeCell ref="AI123:AJ123"/>
    <mergeCell ref="AI132:AJ132"/>
    <mergeCell ref="AK132:AL132"/>
    <mergeCell ref="AN132:AO132"/>
    <mergeCell ref="A132:B132"/>
    <mergeCell ref="C132:Q132"/>
    <mergeCell ref="R132:S132"/>
    <mergeCell ref="T132:U132"/>
    <mergeCell ref="V132:W132"/>
    <mergeCell ref="AA132:AB132"/>
    <mergeCell ref="AC132:AD132"/>
    <mergeCell ref="AE132:AF132"/>
    <mergeCell ref="AG132:AH132"/>
    <mergeCell ref="A131:B131"/>
    <mergeCell ref="C131:Q131"/>
    <mergeCell ref="R131:S131"/>
    <mergeCell ref="T131:U131"/>
    <mergeCell ref="V131:W131"/>
    <mergeCell ref="AA131:AB131"/>
    <mergeCell ref="A143:Y143"/>
    <mergeCell ref="A144:BA144"/>
    <mergeCell ref="E146:X146"/>
    <mergeCell ref="E147:X147"/>
    <mergeCell ref="E148:X148"/>
    <mergeCell ref="E149:X149"/>
    <mergeCell ref="A137:R137"/>
    <mergeCell ref="S137:X137"/>
    <mergeCell ref="A138:R138"/>
    <mergeCell ref="S138:X138"/>
    <mergeCell ref="A134:X134"/>
    <mergeCell ref="A135:R135"/>
    <mergeCell ref="S135:X135"/>
    <mergeCell ref="A136:R136"/>
    <mergeCell ref="A139:R139"/>
    <mergeCell ref="S139:X139"/>
    <mergeCell ref="A140:R140"/>
    <mergeCell ref="S140:X140"/>
    <mergeCell ref="A141:R141"/>
    <mergeCell ref="S141:X141"/>
    <mergeCell ref="Y114:Y115"/>
    <mergeCell ref="Z114:Z115"/>
    <mergeCell ref="S136:X136"/>
    <mergeCell ref="A125:AO125"/>
    <mergeCell ref="A126:AO126"/>
    <mergeCell ref="A127:AO127"/>
    <mergeCell ref="A128:AO128"/>
    <mergeCell ref="A129:AO129"/>
    <mergeCell ref="AG131:AH131"/>
    <mergeCell ref="AN131:AO131"/>
    <mergeCell ref="Z120:Z121"/>
    <mergeCell ref="C120:Q120"/>
    <mergeCell ref="AA120:AB121"/>
    <mergeCell ref="C119:Q119"/>
    <mergeCell ref="AN123:AO123"/>
    <mergeCell ref="A116:B117"/>
    <mergeCell ref="A118:B119"/>
    <mergeCell ref="A120:B121"/>
    <mergeCell ref="C116:Q116"/>
    <mergeCell ref="C117:Q117"/>
    <mergeCell ref="AA116:AB117"/>
    <mergeCell ref="AC116:AD117"/>
    <mergeCell ref="C115:Q115"/>
    <mergeCell ref="A114:B115"/>
    <mergeCell ref="AA114:AB115"/>
    <mergeCell ref="AW114:AW115"/>
    <mergeCell ref="R114:S115"/>
    <mergeCell ref="T114:U115"/>
    <mergeCell ref="V114:W115"/>
    <mergeCell ref="X114:X115"/>
    <mergeCell ref="R116:S117"/>
    <mergeCell ref="T116:U117"/>
    <mergeCell ref="V116:W117"/>
    <mergeCell ref="X116:X117"/>
    <mergeCell ref="Y116:Y117"/>
    <mergeCell ref="Z116:Z117"/>
    <mergeCell ref="AI116:AJ117"/>
    <mergeCell ref="AK116:AL117"/>
    <mergeCell ref="AM116:AM117"/>
    <mergeCell ref="AN116:AO117"/>
    <mergeCell ref="AZ114:AZ115"/>
    <mergeCell ref="BA114:BA115"/>
    <mergeCell ref="AX114:AX115"/>
    <mergeCell ref="AY114:AY115"/>
    <mergeCell ref="AT114:AT115"/>
    <mergeCell ref="AU114:AU115"/>
    <mergeCell ref="AP116:AP117"/>
    <mergeCell ref="AQ116:AQ117"/>
    <mergeCell ref="AR116:AR117"/>
    <mergeCell ref="AS116:AS117"/>
    <mergeCell ref="AT116:AT117"/>
    <mergeCell ref="AC114:AD115"/>
    <mergeCell ref="AE114:AF115"/>
    <mergeCell ref="AG114:AH115"/>
    <mergeCell ref="AE116:AF117"/>
    <mergeCell ref="AG116:AH117"/>
    <mergeCell ref="AU116:AU117"/>
    <mergeCell ref="AV116:AV117"/>
    <mergeCell ref="AW116:AW117"/>
    <mergeCell ref="AX116:AX117"/>
    <mergeCell ref="AY116:AY117"/>
    <mergeCell ref="AZ116:AZ117"/>
    <mergeCell ref="BA116:BA117"/>
    <mergeCell ref="R118:S119"/>
    <mergeCell ref="T118:U119"/>
    <mergeCell ref="V118:W119"/>
    <mergeCell ref="X118:X119"/>
    <mergeCell ref="Y118:Y119"/>
    <mergeCell ref="Z118:Z119"/>
    <mergeCell ref="AA118:AB119"/>
    <mergeCell ref="AC118:AD119"/>
    <mergeCell ref="AE118:AF119"/>
    <mergeCell ref="AG118:AH119"/>
    <mergeCell ref="AI118:AJ119"/>
    <mergeCell ref="AK118:AL119"/>
    <mergeCell ref="AM118:AM119"/>
    <mergeCell ref="AN118:AO119"/>
    <mergeCell ref="AP118:AP119"/>
    <mergeCell ref="AY120:AY121"/>
    <mergeCell ref="AZ120:AZ121"/>
    <mergeCell ref="BA120:BA121"/>
    <mergeCell ref="A130:BA130"/>
    <mergeCell ref="AP120:AP121"/>
    <mergeCell ref="AQ120:AQ121"/>
    <mergeCell ref="AR120:AR121"/>
    <mergeCell ref="AS120:AS121"/>
    <mergeCell ref="X120:X121"/>
    <mergeCell ref="Y120:Y121"/>
    <mergeCell ref="AT118:AT119"/>
    <mergeCell ref="AU118:AU119"/>
    <mergeCell ref="AV118:AV119"/>
    <mergeCell ref="AW118:AW119"/>
    <mergeCell ref="AQ118:AQ119"/>
    <mergeCell ref="AR118:AR119"/>
    <mergeCell ref="AZ118:AZ119"/>
    <mergeCell ref="BA118:BA119"/>
    <mergeCell ref="AC120:AD121"/>
    <mergeCell ref="AE120:AF121"/>
    <mergeCell ref="AG120:AH121"/>
    <mergeCell ref="AI120:AJ121"/>
    <mergeCell ref="AK120:AL121"/>
    <mergeCell ref="AM120:AM121"/>
    <mergeCell ref="AT120:AT121"/>
    <mergeCell ref="AU120:AU121"/>
    <mergeCell ref="AN120:AO121"/>
    <mergeCell ref="A124:Z124"/>
    <mergeCell ref="AA124:AB124"/>
    <mergeCell ref="AC124:AD124"/>
    <mergeCell ref="AX118:AX119"/>
    <mergeCell ref="AY118:AY119"/>
    <mergeCell ref="AV120:AV121"/>
    <mergeCell ref="AW120:AW121"/>
    <mergeCell ref="AX120:AX121"/>
    <mergeCell ref="AS118:AS119"/>
    <mergeCell ref="A133:B133"/>
    <mergeCell ref="C133:Q133"/>
    <mergeCell ref="R133:S133"/>
    <mergeCell ref="T133:U133"/>
    <mergeCell ref="V133:W133"/>
    <mergeCell ref="AA133:AB133"/>
    <mergeCell ref="AC133:AD133"/>
    <mergeCell ref="AE133:AF133"/>
    <mergeCell ref="AG133:AH133"/>
    <mergeCell ref="AI133:AJ133"/>
    <mergeCell ref="AK133:AL133"/>
    <mergeCell ref="AN133:AO133"/>
  </mergeCells>
  <printOptions/>
  <pageMargins left="0.7086614173228347" right="0.7086614173228347" top="0.4330708661417323" bottom="0.3937007874015748" header="0.31496062992125984" footer="0.31496062992125984"/>
  <pageSetup horizontalDpi="600" verticalDpi="600" orientation="landscape" paperSize="9" scale="81" r:id="rId1"/>
  <rowBreaks count="3" manualBreakCount="3">
    <brk id="40" max="255" man="1"/>
    <brk id="84" max="53" man="1"/>
    <brk id="119" max="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113"/>
  <sheetViews>
    <sheetView view="pageBreakPreview" zoomScaleSheetLayoutView="100" zoomScalePageLayoutView="0" workbookViewId="0" topLeftCell="A74">
      <selection activeCell="AX56" sqref="AX56"/>
    </sheetView>
  </sheetViews>
  <sheetFormatPr defaultColWidth="9.00390625" defaultRowHeight="12.75"/>
  <cols>
    <col min="1" max="1" width="2.75390625" style="0" customWidth="1"/>
    <col min="2" max="22" width="3.00390625" style="0" customWidth="1"/>
    <col min="23" max="23" width="3.125" style="0" customWidth="1"/>
    <col min="24" max="24" width="2.875" style="0" customWidth="1"/>
    <col min="25" max="25" width="7.00390625" style="0" customWidth="1"/>
    <col min="26" max="27" width="3.00390625" style="0" customWidth="1"/>
    <col min="28" max="28" width="2.75390625" style="0" customWidth="1"/>
    <col min="29" max="43" width="3.00390625" style="0" customWidth="1"/>
    <col min="44" max="44" width="3.375" style="0" customWidth="1"/>
    <col min="45" max="53" width="3.00390625" style="0" customWidth="1"/>
    <col min="54" max="54" width="2.625" style="0" customWidth="1"/>
    <col min="55" max="16384" width="9.125" style="15" customWidth="1"/>
  </cols>
  <sheetData>
    <row r="1" spans="1:5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27"/>
      <c r="AW1" s="23"/>
      <c r="AX1" s="23"/>
      <c r="AY1" s="23"/>
      <c r="AZ1" s="23"/>
      <c r="BA1" s="23"/>
    </row>
    <row r="2" spans="1:53" ht="13.5" customHeight="1">
      <c r="A2" s="261" t="s">
        <v>25</v>
      </c>
      <c r="B2" s="261"/>
      <c r="C2" s="261"/>
      <c r="D2" s="261"/>
      <c r="E2" s="261"/>
      <c r="F2" s="261"/>
      <c r="G2" s="261"/>
      <c r="H2" s="261"/>
      <c r="I2" s="261"/>
      <c r="J2" s="6"/>
      <c r="K2" s="6"/>
      <c r="L2" s="6"/>
      <c r="M2" s="6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</row>
    <row r="3" spans="1:53" ht="12.75" customHeight="1">
      <c r="A3" s="8" t="s">
        <v>0</v>
      </c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24"/>
      <c r="AN3" s="24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</row>
    <row r="4" spans="1:38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23"/>
      <c r="AL4" s="6"/>
    </row>
    <row r="5" spans="1:53" ht="15.75">
      <c r="A5" s="261" t="s">
        <v>6</v>
      </c>
      <c r="B5" s="261"/>
      <c r="C5" s="261"/>
      <c r="D5" s="261"/>
      <c r="E5" s="261"/>
      <c r="F5" s="261"/>
      <c r="G5" s="261"/>
      <c r="H5" s="261"/>
      <c r="I5" s="261"/>
      <c r="J5" s="261"/>
      <c r="K5" s="8"/>
      <c r="L5" s="262" t="s">
        <v>81</v>
      </c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9"/>
      <c r="AM5" s="274" t="s">
        <v>82</v>
      </c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</row>
    <row r="6" spans="1:53" ht="15.75">
      <c r="A6" s="263" t="s">
        <v>100</v>
      </c>
      <c r="B6" s="263"/>
      <c r="C6" s="263"/>
      <c r="D6" s="263"/>
      <c r="E6" s="263"/>
      <c r="F6" s="263"/>
      <c r="G6" s="263"/>
      <c r="H6" s="263"/>
      <c r="I6" s="263"/>
      <c r="J6" s="263"/>
      <c r="K6" s="8"/>
      <c r="L6" s="6"/>
      <c r="M6" s="228" t="s">
        <v>16</v>
      </c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6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</row>
    <row r="7" spans="1:53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69" t="s">
        <v>15</v>
      </c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6"/>
      <c r="AM7" s="276" t="s">
        <v>212</v>
      </c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</row>
    <row r="8" spans="1:38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28" t="s">
        <v>17</v>
      </c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6"/>
    </row>
    <row r="9" spans="1:53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6"/>
      <c r="AM9" s="275" t="s">
        <v>340</v>
      </c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</row>
    <row r="10" spans="1:53" ht="31.5" customHeight="1">
      <c r="A10" s="227" t="s">
        <v>102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6"/>
      <c r="AM10" s="306" t="s">
        <v>213</v>
      </c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</row>
    <row r="11" spans="1:53" ht="15.75">
      <c r="A11" s="268" t="s">
        <v>211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6"/>
      <c r="AM11" s="275" t="s">
        <v>338</v>
      </c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</row>
    <row r="12" spans="1:53" ht="11.25" customHeight="1">
      <c r="A12" s="277" t="s">
        <v>95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6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</row>
    <row r="13" spans="1:53" ht="15.7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6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</row>
    <row r="14" spans="1:53" ht="15.75">
      <c r="A14" s="229" t="s">
        <v>311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10.5" customHeight="1">
      <c r="A15" s="228" t="s">
        <v>51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5.75">
      <c r="A16" s="229" t="s">
        <v>330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10.5" customHeight="1">
      <c r="A17" s="228" t="s">
        <v>97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5.75">
      <c r="A18" s="229" t="s">
        <v>312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10.5" customHeight="1">
      <c r="A19" s="228" t="s">
        <v>52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5.75">
      <c r="A20" s="261" t="s">
        <v>313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10.5" customHeight="1">
      <c r="A21" s="228" t="s">
        <v>303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5" thickBot="1">
      <c r="A22" s="253" t="s">
        <v>248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</row>
    <row r="23" spans="1:53" ht="12.75">
      <c r="A23" s="270" t="s">
        <v>1</v>
      </c>
      <c r="B23" s="231" t="s">
        <v>2</v>
      </c>
      <c r="C23" s="231"/>
      <c r="D23" s="231"/>
      <c r="E23" s="231"/>
      <c r="F23" s="231" t="s">
        <v>3</v>
      </c>
      <c r="G23" s="231"/>
      <c r="H23" s="231"/>
      <c r="I23" s="231"/>
      <c r="J23" s="231" t="s">
        <v>4</v>
      </c>
      <c r="K23" s="231"/>
      <c r="L23" s="231"/>
      <c r="M23" s="231"/>
      <c r="N23" s="231"/>
      <c r="O23" s="231" t="s">
        <v>5</v>
      </c>
      <c r="P23" s="231"/>
      <c r="Q23" s="231"/>
      <c r="R23" s="231"/>
      <c r="S23" s="231" t="s">
        <v>7</v>
      </c>
      <c r="T23" s="231"/>
      <c r="U23" s="231"/>
      <c r="V23" s="231"/>
      <c r="W23" s="231" t="s">
        <v>8</v>
      </c>
      <c r="X23" s="231"/>
      <c r="Y23" s="231"/>
      <c r="Z23" s="231"/>
      <c r="AA23" s="231" t="s">
        <v>9</v>
      </c>
      <c r="AB23" s="231"/>
      <c r="AC23" s="231"/>
      <c r="AD23" s="231"/>
      <c r="AE23" s="231"/>
      <c r="AF23" s="231" t="s">
        <v>10</v>
      </c>
      <c r="AG23" s="231"/>
      <c r="AH23" s="231"/>
      <c r="AI23" s="231"/>
      <c r="AJ23" s="231" t="s">
        <v>11</v>
      </c>
      <c r="AK23" s="231"/>
      <c r="AL23" s="231"/>
      <c r="AM23" s="231"/>
      <c r="AN23" s="231"/>
      <c r="AO23" s="231" t="s">
        <v>12</v>
      </c>
      <c r="AP23" s="231"/>
      <c r="AQ23" s="231"/>
      <c r="AR23" s="231"/>
      <c r="AS23" s="231" t="s">
        <v>14</v>
      </c>
      <c r="AT23" s="231"/>
      <c r="AU23" s="231"/>
      <c r="AV23" s="231"/>
      <c r="AW23" s="231" t="s">
        <v>13</v>
      </c>
      <c r="AX23" s="231"/>
      <c r="AY23" s="231"/>
      <c r="AZ23" s="231"/>
      <c r="BA23" s="260"/>
    </row>
    <row r="24" spans="1:53" ht="13.5" thickBot="1">
      <c r="A24" s="271"/>
      <c r="B24" s="43">
        <v>1</v>
      </c>
      <c r="C24" s="43">
        <v>2</v>
      </c>
      <c r="D24" s="43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3">
        <v>9</v>
      </c>
      <c r="K24" s="43">
        <v>10</v>
      </c>
      <c r="L24" s="43">
        <v>11</v>
      </c>
      <c r="M24" s="43">
        <v>12</v>
      </c>
      <c r="N24" s="43">
        <v>13</v>
      </c>
      <c r="O24" s="43">
        <v>14</v>
      </c>
      <c r="P24" s="43">
        <v>15</v>
      </c>
      <c r="Q24" s="43">
        <v>16</v>
      </c>
      <c r="R24" s="43">
        <v>17</v>
      </c>
      <c r="S24" s="43">
        <v>18</v>
      </c>
      <c r="T24" s="43">
        <v>19</v>
      </c>
      <c r="U24" s="43">
        <v>20</v>
      </c>
      <c r="V24" s="43">
        <v>21</v>
      </c>
      <c r="W24" s="43">
        <v>22</v>
      </c>
      <c r="X24" s="43">
        <v>23</v>
      </c>
      <c r="Y24" s="43">
        <v>24</v>
      </c>
      <c r="Z24" s="43">
        <v>25</v>
      </c>
      <c r="AA24" s="43">
        <v>26</v>
      </c>
      <c r="AB24" s="43">
        <v>27</v>
      </c>
      <c r="AC24" s="43">
        <v>28</v>
      </c>
      <c r="AD24" s="43">
        <v>29</v>
      </c>
      <c r="AE24" s="43">
        <v>30</v>
      </c>
      <c r="AF24" s="43">
        <v>31</v>
      </c>
      <c r="AG24" s="43">
        <v>32</v>
      </c>
      <c r="AH24" s="43">
        <v>33</v>
      </c>
      <c r="AI24" s="43">
        <v>34</v>
      </c>
      <c r="AJ24" s="43">
        <v>35</v>
      </c>
      <c r="AK24" s="43">
        <v>36</v>
      </c>
      <c r="AL24" s="43">
        <v>37</v>
      </c>
      <c r="AM24" s="43">
        <v>38</v>
      </c>
      <c r="AN24" s="43">
        <v>39</v>
      </c>
      <c r="AO24" s="43">
        <v>40</v>
      </c>
      <c r="AP24" s="43">
        <v>41</v>
      </c>
      <c r="AQ24" s="43">
        <v>42</v>
      </c>
      <c r="AR24" s="43">
        <v>43</v>
      </c>
      <c r="AS24" s="43">
        <v>44</v>
      </c>
      <c r="AT24" s="43">
        <v>45</v>
      </c>
      <c r="AU24" s="43">
        <v>46</v>
      </c>
      <c r="AV24" s="43">
        <v>47</v>
      </c>
      <c r="AW24" s="43">
        <v>48</v>
      </c>
      <c r="AX24" s="43">
        <v>49</v>
      </c>
      <c r="AY24" s="43">
        <v>50</v>
      </c>
      <c r="AZ24" s="43">
        <v>51</v>
      </c>
      <c r="BA24" s="47">
        <v>52</v>
      </c>
    </row>
    <row r="25" spans="1:53" ht="12.75">
      <c r="A25" s="46">
        <v>1</v>
      </c>
      <c r="B25" s="63" t="s">
        <v>106</v>
      </c>
      <c r="C25" s="63" t="s">
        <v>106</v>
      </c>
      <c r="D25" s="63" t="s">
        <v>106</v>
      </c>
      <c r="E25" s="63" t="s">
        <v>106</v>
      </c>
      <c r="F25" s="65" t="s">
        <v>106</v>
      </c>
      <c r="G25" s="63" t="s">
        <v>103</v>
      </c>
      <c r="H25" s="63" t="s">
        <v>103</v>
      </c>
      <c r="I25" s="63" t="s">
        <v>103</v>
      </c>
      <c r="J25" s="63" t="s">
        <v>103</v>
      </c>
      <c r="K25" s="63" t="s">
        <v>103</v>
      </c>
      <c r="L25" s="63" t="s">
        <v>103</v>
      </c>
      <c r="M25" s="63" t="s">
        <v>103</v>
      </c>
      <c r="N25" s="63" t="s">
        <v>103</v>
      </c>
      <c r="O25" s="63" t="s">
        <v>103</v>
      </c>
      <c r="P25" s="63" t="s">
        <v>103</v>
      </c>
      <c r="Q25" s="62" t="s">
        <v>103</v>
      </c>
      <c r="R25" s="62" t="s">
        <v>104</v>
      </c>
      <c r="S25" s="63" t="s">
        <v>104</v>
      </c>
      <c r="T25" s="62" t="s">
        <v>104</v>
      </c>
      <c r="U25" s="63" t="s">
        <v>105</v>
      </c>
      <c r="V25" s="63" t="s">
        <v>105</v>
      </c>
      <c r="W25" s="63" t="s">
        <v>105</v>
      </c>
      <c r="X25" s="63" t="s">
        <v>105</v>
      </c>
      <c r="Y25" s="63" t="s">
        <v>103</v>
      </c>
      <c r="Z25" s="63" t="s">
        <v>103</v>
      </c>
      <c r="AA25" s="63" t="s">
        <v>103</v>
      </c>
      <c r="AB25" s="63" t="s">
        <v>103</v>
      </c>
      <c r="AC25" s="63" t="s">
        <v>103</v>
      </c>
      <c r="AD25" s="63" t="s">
        <v>103</v>
      </c>
      <c r="AE25" s="63" t="s">
        <v>103</v>
      </c>
      <c r="AF25" s="63" t="s">
        <v>103</v>
      </c>
      <c r="AG25" s="63" t="s">
        <v>103</v>
      </c>
      <c r="AH25" s="63" t="s">
        <v>103</v>
      </c>
      <c r="AI25" s="63" t="s">
        <v>103</v>
      </c>
      <c r="AJ25" s="63" t="s">
        <v>103</v>
      </c>
      <c r="AK25" s="63" t="s">
        <v>104</v>
      </c>
      <c r="AL25" s="63" t="s">
        <v>104</v>
      </c>
      <c r="AM25" s="63" t="s">
        <v>106</v>
      </c>
      <c r="AN25" s="63" t="s">
        <v>106</v>
      </c>
      <c r="AO25" s="63" t="s">
        <v>106</v>
      </c>
      <c r="AP25" s="63" t="s">
        <v>106</v>
      </c>
      <c r="AQ25" s="63" t="s">
        <v>106</v>
      </c>
      <c r="AR25" s="63" t="s">
        <v>106</v>
      </c>
      <c r="AS25" s="63" t="s">
        <v>105</v>
      </c>
      <c r="AT25" s="63" t="s">
        <v>105</v>
      </c>
      <c r="AU25" s="63" t="s">
        <v>105</v>
      </c>
      <c r="AV25" s="63" t="s">
        <v>105</v>
      </c>
      <c r="AW25" s="63" t="s">
        <v>105</v>
      </c>
      <c r="AX25" s="63" t="s">
        <v>105</v>
      </c>
      <c r="AY25" s="63" t="s">
        <v>105</v>
      </c>
      <c r="AZ25" s="66" t="s">
        <v>105</v>
      </c>
      <c r="BA25" s="63" t="s">
        <v>105</v>
      </c>
    </row>
    <row r="26" spans="1:53" ht="12.75">
      <c r="A26" s="44">
        <v>2</v>
      </c>
      <c r="B26" s="63" t="s">
        <v>106</v>
      </c>
      <c r="C26" s="63" t="s">
        <v>106</v>
      </c>
      <c r="D26" s="63" t="s">
        <v>106</v>
      </c>
      <c r="E26" s="63" t="s">
        <v>106</v>
      </c>
      <c r="F26" s="65" t="s">
        <v>106</v>
      </c>
      <c r="G26" s="63" t="s">
        <v>106</v>
      </c>
      <c r="H26" s="63" t="s">
        <v>107</v>
      </c>
      <c r="I26" s="63" t="s">
        <v>107</v>
      </c>
      <c r="J26" s="63" t="s">
        <v>107</v>
      </c>
      <c r="K26" s="63" t="s">
        <v>107</v>
      </c>
      <c r="L26" s="63" t="s">
        <v>107</v>
      </c>
      <c r="M26" s="63" t="s">
        <v>107</v>
      </c>
      <c r="N26" s="63" t="s">
        <v>107</v>
      </c>
      <c r="O26" s="63" t="s">
        <v>107</v>
      </c>
      <c r="P26" s="63" t="s">
        <v>107</v>
      </c>
      <c r="Q26" s="61" t="s">
        <v>107</v>
      </c>
      <c r="R26" s="61" t="s">
        <v>107</v>
      </c>
      <c r="S26" s="63"/>
      <c r="T26" s="63"/>
      <c r="U26" s="63"/>
      <c r="V26" s="63"/>
      <c r="W26" s="63"/>
      <c r="X26" s="66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7"/>
      <c r="AN26" s="64"/>
      <c r="AO26" s="64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8"/>
      <c r="BA26" s="68"/>
    </row>
    <row r="27" spans="1:53" ht="14.25">
      <c r="A27" s="267" t="s">
        <v>18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6"/>
      <c r="AA27" s="6"/>
      <c r="AB27" s="6"/>
      <c r="AC27" s="6"/>
      <c r="AD27" s="6"/>
      <c r="AE27" s="6"/>
      <c r="AF27" s="6"/>
      <c r="AG27" s="6"/>
      <c r="AH27" s="6"/>
      <c r="AI27" s="267" t="s">
        <v>29</v>
      </c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</row>
    <row r="28" spans="1:53" ht="12.75" customHeight="1">
      <c r="A28" s="232" t="s">
        <v>1</v>
      </c>
      <c r="B28" s="234"/>
      <c r="C28" s="254" t="s">
        <v>20</v>
      </c>
      <c r="D28" s="255"/>
      <c r="E28" s="255"/>
      <c r="F28" s="256"/>
      <c r="G28" s="232" t="s">
        <v>21</v>
      </c>
      <c r="H28" s="233"/>
      <c r="I28" s="234"/>
      <c r="J28" s="232" t="s">
        <v>22</v>
      </c>
      <c r="K28" s="233"/>
      <c r="L28" s="234"/>
      <c r="M28" s="254" t="s">
        <v>108</v>
      </c>
      <c r="N28" s="255"/>
      <c r="O28" s="256"/>
      <c r="P28" s="254" t="s">
        <v>23</v>
      </c>
      <c r="Q28" s="255"/>
      <c r="R28" s="255"/>
      <c r="S28" s="256"/>
      <c r="T28" s="232" t="s">
        <v>24</v>
      </c>
      <c r="U28" s="233"/>
      <c r="V28" s="234"/>
      <c r="W28" s="232" t="s">
        <v>19</v>
      </c>
      <c r="X28" s="233"/>
      <c r="Y28" s="234"/>
      <c r="Z28" s="264" t="s">
        <v>55</v>
      </c>
      <c r="AA28" s="265"/>
      <c r="AB28" s="265"/>
      <c r="AC28" s="265"/>
      <c r="AD28" s="265"/>
      <c r="AE28" s="265"/>
      <c r="AF28" s="265"/>
      <c r="AG28" s="265"/>
      <c r="AH28" s="266"/>
      <c r="AI28" s="186" t="s">
        <v>32</v>
      </c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8"/>
      <c r="AV28" s="186" t="s">
        <v>31</v>
      </c>
      <c r="AW28" s="187"/>
      <c r="AX28" s="188"/>
      <c r="AY28" s="186" t="s">
        <v>30</v>
      </c>
      <c r="AZ28" s="187"/>
      <c r="BA28" s="188"/>
    </row>
    <row r="29" spans="1:53" ht="24" customHeight="1">
      <c r="A29" s="235"/>
      <c r="B29" s="237"/>
      <c r="C29" s="257"/>
      <c r="D29" s="258"/>
      <c r="E29" s="258"/>
      <c r="F29" s="259"/>
      <c r="G29" s="235"/>
      <c r="H29" s="236"/>
      <c r="I29" s="237"/>
      <c r="J29" s="235"/>
      <c r="K29" s="236"/>
      <c r="L29" s="237"/>
      <c r="M29" s="257"/>
      <c r="N29" s="258"/>
      <c r="O29" s="259"/>
      <c r="P29" s="257"/>
      <c r="Q29" s="258"/>
      <c r="R29" s="258"/>
      <c r="S29" s="259"/>
      <c r="T29" s="235"/>
      <c r="U29" s="236"/>
      <c r="V29" s="237"/>
      <c r="W29" s="235"/>
      <c r="X29" s="236"/>
      <c r="Y29" s="237"/>
      <c r="Z29" s="245" t="s">
        <v>27</v>
      </c>
      <c r="AA29" s="246"/>
      <c r="AB29" s="246"/>
      <c r="AC29" s="246"/>
      <c r="AD29" s="246"/>
      <c r="AE29" s="246"/>
      <c r="AF29" s="246"/>
      <c r="AG29" s="246"/>
      <c r="AH29" s="278"/>
      <c r="AI29" s="244" t="s">
        <v>214</v>
      </c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189">
        <v>1</v>
      </c>
      <c r="AW29" s="189"/>
      <c r="AX29" s="189"/>
      <c r="AY29" s="119">
        <v>5</v>
      </c>
      <c r="AZ29" s="119"/>
      <c r="BA29" s="119"/>
    </row>
    <row r="30" spans="1:53" ht="12.75" customHeight="1">
      <c r="A30" s="247" t="s">
        <v>191</v>
      </c>
      <c r="B30" s="249"/>
      <c r="C30" s="247">
        <v>23</v>
      </c>
      <c r="D30" s="248"/>
      <c r="E30" s="248"/>
      <c r="F30" s="249"/>
      <c r="G30" s="247">
        <v>5</v>
      </c>
      <c r="H30" s="248"/>
      <c r="I30" s="249"/>
      <c r="J30" s="247">
        <v>11</v>
      </c>
      <c r="K30" s="248"/>
      <c r="L30" s="249"/>
      <c r="M30" s="247"/>
      <c r="N30" s="248"/>
      <c r="O30" s="249"/>
      <c r="P30" s="247"/>
      <c r="Q30" s="248"/>
      <c r="R30" s="248"/>
      <c r="S30" s="249"/>
      <c r="T30" s="247">
        <v>13</v>
      </c>
      <c r="U30" s="248"/>
      <c r="V30" s="249"/>
      <c r="W30" s="224">
        <v>52</v>
      </c>
      <c r="X30" s="225"/>
      <c r="Y30" s="226"/>
      <c r="Z30" s="245" t="s">
        <v>26</v>
      </c>
      <c r="AA30" s="246"/>
      <c r="AB30" s="246"/>
      <c r="AC30" s="246"/>
      <c r="AD30" s="246"/>
      <c r="AE30" s="246"/>
      <c r="AF30" s="246"/>
      <c r="AG30" s="246"/>
      <c r="AH30" s="246"/>
      <c r="AI30" s="241" t="s">
        <v>190</v>
      </c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3"/>
      <c r="AV30" s="189">
        <v>2</v>
      </c>
      <c r="AW30" s="189"/>
      <c r="AX30" s="189"/>
      <c r="AY30" s="119">
        <v>6</v>
      </c>
      <c r="AZ30" s="119"/>
      <c r="BA30" s="119"/>
    </row>
    <row r="31" spans="1:53" ht="12.75" customHeight="1">
      <c r="A31" s="247" t="s">
        <v>192</v>
      </c>
      <c r="B31" s="249"/>
      <c r="C31" s="247"/>
      <c r="D31" s="248"/>
      <c r="E31" s="248"/>
      <c r="F31" s="249"/>
      <c r="G31" s="247"/>
      <c r="H31" s="248"/>
      <c r="I31" s="249"/>
      <c r="J31" s="247">
        <v>6</v>
      </c>
      <c r="K31" s="248"/>
      <c r="L31" s="249"/>
      <c r="M31" s="247"/>
      <c r="N31" s="248"/>
      <c r="O31" s="249"/>
      <c r="P31" s="247">
        <v>11</v>
      </c>
      <c r="Q31" s="248"/>
      <c r="R31" s="248"/>
      <c r="S31" s="249"/>
      <c r="T31" s="247"/>
      <c r="U31" s="248"/>
      <c r="V31" s="249"/>
      <c r="W31" s="224">
        <v>17</v>
      </c>
      <c r="X31" s="225"/>
      <c r="Y31" s="226"/>
      <c r="Z31" s="245" t="s">
        <v>28</v>
      </c>
      <c r="AA31" s="246"/>
      <c r="AB31" s="246"/>
      <c r="AC31" s="246"/>
      <c r="AD31" s="246"/>
      <c r="AE31" s="246"/>
      <c r="AF31" s="246"/>
      <c r="AG31" s="246"/>
      <c r="AH31" s="246"/>
      <c r="AI31" s="244" t="s">
        <v>215</v>
      </c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189">
        <v>3</v>
      </c>
      <c r="AW31" s="189"/>
      <c r="AX31" s="189"/>
      <c r="AY31" s="119">
        <v>6</v>
      </c>
      <c r="AZ31" s="119"/>
      <c r="BA31" s="119"/>
    </row>
    <row r="32" spans="1:53" ht="12.75" customHeight="1">
      <c r="A32" s="247" t="s">
        <v>19</v>
      </c>
      <c r="B32" s="249"/>
      <c r="C32" s="224">
        <v>23</v>
      </c>
      <c r="D32" s="225"/>
      <c r="E32" s="225"/>
      <c r="F32" s="226"/>
      <c r="G32" s="224">
        <v>5</v>
      </c>
      <c r="H32" s="225"/>
      <c r="I32" s="226"/>
      <c r="J32" s="224">
        <v>17</v>
      </c>
      <c r="K32" s="225"/>
      <c r="L32" s="226"/>
      <c r="M32" s="224"/>
      <c r="N32" s="225"/>
      <c r="O32" s="226"/>
      <c r="P32" s="224">
        <v>11</v>
      </c>
      <c r="Q32" s="225"/>
      <c r="R32" s="225"/>
      <c r="S32" s="226"/>
      <c r="T32" s="224">
        <v>13</v>
      </c>
      <c r="U32" s="225"/>
      <c r="V32" s="226"/>
      <c r="W32" s="224">
        <v>69</v>
      </c>
      <c r="X32" s="225"/>
      <c r="Y32" s="226"/>
      <c r="Z32" s="245" t="s">
        <v>56</v>
      </c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65"/>
      <c r="AW32" s="265"/>
      <c r="AX32" s="265"/>
      <c r="AY32" s="206"/>
      <c r="AZ32" s="206"/>
      <c r="BA32" s="206"/>
    </row>
    <row r="33" spans="1:53" ht="12.75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308"/>
      <c r="X33" s="308"/>
      <c r="Y33" s="308"/>
      <c r="Z33" s="246" t="s">
        <v>70</v>
      </c>
      <c r="AA33" s="246"/>
      <c r="AB33" s="246"/>
      <c r="AC33" s="246"/>
      <c r="AD33" s="246"/>
      <c r="AE33" s="246"/>
      <c r="AF33" s="246"/>
      <c r="AG33" s="246"/>
      <c r="AH33" s="246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</row>
    <row r="34" spans="1:53" ht="25.5" customHeight="1">
      <c r="A34" s="310"/>
      <c r="B34" s="310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286" t="s">
        <v>79</v>
      </c>
      <c r="AA34" s="286"/>
      <c r="AB34" s="286"/>
      <c r="AC34" s="286"/>
      <c r="AD34" s="286"/>
      <c r="AE34" s="286"/>
      <c r="AF34" s="286"/>
      <c r="AG34" s="286"/>
      <c r="AH34" s="286"/>
      <c r="AI34" s="311" t="s">
        <v>69</v>
      </c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</row>
    <row r="35" spans="1:53" ht="30.75" customHeight="1">
      <c r="A35" s="310"/>
      <c r="B35" s="310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246"/>
      <c r="AA35" s="246"/>
      <c r="AB35" s="246"/>
      <c r="AC35" s="246"/>
      <c r="AD35" s="246"/>
      <c r="AE35" s="246"/>
      <c r="AF35" s="246"/>
      <c r="AG35" s="246"/>
      <c r="AH35" s="278"/>
      <c r="AI35" s="196" t="s">
        <v>96</v>
      </c>
      <c r="AJ35" s="197"/>
      <c r="AK35" s="197"/>
      <c r="AL35" s="197"/>
      <c r="AM35" s="197"/>
      <c r="AN35" s="197"/>
      <c r="AO35" s="197"/>
      <c r="AP35" s="240" t="s">
        <v>83</v>
      </c>
      <c r="AQ35" s="240"/>
      <c r="AR35" s="240"/>
      <c r="AS35" s="240"/>
      <c r="AT35" s="240"/>
      <c r="AU35" s="240"/>
      <c r="AV35" s="240"/>
      <c r="AW35" s="240"/>
      <c r="AX35" s="240"/>
      <c r="AY35" s="186" t="s">
        <v>31</v>
      </c>
      <c r="AZ35" s="187"/>
      <c r="BA35" s="188"/>
    </row>
    <row r="36" spans="26:53" ht="12.75" customHeight="1">
      <c r="Z36" s="11"/>
      <c r="AA36" s="11"/>
      <c r="AB36" s="11"/>
      <c r="AC36" s="11"/>
      <c r="AD36" s="11"/>
      <c r="AE36" s="11"/>
      <c r="AF36" s="11"/>
      <c r="AG36" s="11"/>
      <c r="AH36" s="11"/>
      <c r="AI36" s="279"/>
      <c r="AJ36" s="280"/>
      <c r="AK36" s="280"/>
      <c r="AL36" s="280"/>
      <c r="AM36" s="280"/>
      <c r="AN36" s="280"/>
      <c r="AO36" s="280"/>
      <c r="AP36" s="119" t="s">
        <v>216</v>
      </c>
      <c r="AQ36" s="119"/>
      <c r="AR36" s="119"/>
      <c r="AS36" s="119"/>
      <c r="AT36" s="119"/>
      <c r="AU36" s="119"/>
      <c r="AV36" s="119"/>
      <c r="AW36" s="119"/>
      <c r="AX36" s="119"/>
      <c r="AY36" s="121">
        <v>3</v>
      </c>
      <c r="AZ36" s="177"/>
      <c r="BA36" s="122"/>
    </row>
    <row r="37" spans="1:53" ht="12.75" customHeight="1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06"/>
      <c r="R37" s="206"/>
      <c r="S37" s="206"/>
      <c r="T37" s="206"/>
      <c r="U37" s="206"/>
      <c r="V37" s="206"/>
      <c r="W37" s="206"/>
      <c r="X37" s="206"/>
      <c r="Y37" s="206"/>
      <c r="Z37" s="11"/>
      <c r="AA37" s="11"/>
      <c r="AB37" s="11"/>
      <c r="AC37" s="11"/>
      <c r="AD37" s="11"/>
      <c r="AE37" s="11"/>
      <c r="AF37" s="11"/>
      <c r="AG37" s="11"/>
      <c r="AH37" s="11"/>
      <c r="AI37" s="281"/>
      <c r="AJ37" s="282"/>
      <c r="AK37" s="282"/>
      <c r="AL37" s="282"/>
      <c r="AM37" s="282"/>
      <c r="AN37" s="282"/>
      <c r="AO37" s="282"/>
      <c r="AP37" s="119"/>
      <c r="AQ37" s="119"/>
      <c r="AR37" s="119"/>
      <c r="AS37" s="119"/>
      <c r="AT37" s="119"/>
      <c r="AU37" s="119"/>
      <c r="AV37" s="119"/>
      <c r="AW37" s="119"/>
      <c r="AX37" s="119"/>
      <c r="AY37" s="205"/>
      <c r="AZ37" s="206"/>
      <c r="BA37" s="207"/>
    </row>
    <row r="38" spans="1:55" ht="8.25" customHeight="1">
      <c r="A38" s="252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06"/>
      <c r="R38" s="206"/>
      <c r="S38" s="206"/>
      <c r="T38" s="206"/>
      <c r="U38" s="206"/>
      <c r="V38" s="206"/>
      <c r="W38" s="206"/>
      <c r="X38" s="206"/>
      <c r="Y38" s="206"/>
      <c r="Z38" s="11"/>
      <c r="AA38" s="11"/>
      <c r="AB38" s="11"/>
      <c r="AC38" s="11"/>
      <c r="AD38" s="11"/>
      <c r="AE38" s="11"/>
      <c r="AF38" s="11"/>
      <c r="AG38" s="11"/>
      <c r="AH38" s="11"/>
      <c r="AI38" s="283"/>
      <c r="AJ38" s="284"/>
      <c r="AK38" s="284"/>
      <c r="AL38" s="284"/>
      <c r="AM38" s="284"/>
      <c r="AN38" s="284"/>
      <c r="AO38" s="284"/>
      <c r="AP38" s="119"/>
      <c r="AQ38" s="119"/>
      <c r="AR38" s="119"/>
      <c r="AS38" s="119"/>
      <c r="AT38" s="119"/>
      <c r="AU38" s="119"/>
      <c r="AV38" s="119"/>
      <c r="AW38" s="119"/>
      <c r="AX38" s="119"/>
      <c r="AY38" s="123"/>
      <c r="AZ38" s="178"/>
      <c r="BA38" s="124"/>
      <c r="BC38" s="20"/>
    </row>
    <row r="39" spans="1:53" ht="12.75">
      <c r="A39" s="180" t="s">
        <v>64</v>
      </c>
      <c r="B39" s="181"/>
      <c r="C39" s="210" t="s">
        <v>93</v>
      </c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2"/>
      <c r="R39" s="121" t="s">
        <v>47</v>
      </c>
      <c r="S39" s="177"/>
      <c r="T39" s="177"/>
      <c r="U39" s="177"/>
      <c r="V39" s="177"/>
      <c r="W39" s="177"/>
      <c r="X39" s="177"/>
      <c r="Y39" s="177"/>
      <c r="Z39" s="122"/>
      <c r="AA39" s="180" t="s">
        <v>86</v>
      </c>
      <c r="AB39" s="181"/>
      <c r="AC39" s="121" t="s">
        <v>46</v>
      </c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22"/>
      <c r="AP39" s="121" t="s">
        <v>59</v>
      </c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22"/>
    </row>
    <row r="40" spans="1:53" ht="15.75" customHeight="1">
      <c r="A40" s="182"/>
      <c r="B40" s="183"/>
      <c r="C40" s="213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5"/>
      <c r="R40" s="123"/>
      <c r="S40" s="178"/>
      <c r="T40" s="178"/>
      <c r="U40" s="178"/>
      <c r="V40" s="178"/>
      <c r="W40" s="178"/>
      <c r="X40" s="178"/>
      <c r="Y40" s="178"/>
      <c r="Z40" s="124"/>
      <c r="AA40" s="182"/>
      <c r="AB40" s="183"/>
      <c r="AC40" s="123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24"/>
      <c r="AP40" s="123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24"/>
    </row>
    <row r="41" spans="1:53" ht="12.75">
      <c r="A41" s="182"/>
      <c r="B41" s="183"/>
      <c r="C41" s="213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5"/>
      <c r="R41" s="199" t="s">
        <v>88</v>
      </c>
      <c r="S41" s="200"/>
      <c r="T41" s="199" t="s">
        <v>89</v>
      </c>
      <c r="U41" s="200"/>
      <c r="V41" s="180" t="s">
        <v>76</v>
      </c>
      <c r="W41" s="181"/>
      <c r="X41" s="121" t="s">
        <v>94</v>
      </c>
      <c r="Y41" s="177"/>
      <c r="Z41" s="122"/>
      <c r="AA41" s="182"/>
      <c r="AB41" s="183"/>
      <c r="AC41" s="180" t="s">
        <v>45</v>
      </c>
      <c r="AD41" s="181"/>
      <c r="AE41" s="137" t="s">
        <v>44</v>
      </c>
      <c r="AF41" s="179"/>
      <c r="AG41" s="179"/>
      <c r="AH41" s="179"/>
      <c r="AI41" s="179"/>
      <c r="AJ41" s="179"/>
      <c r="AK41" s="179"/>
      <c r="AL41" s="179"/>
      <c r="AM41" s="138"/>
      <c r="AN41" s="180" t="s">
        <v>53</v>
      </c>
      <c r="AO41" s="181"/>
      <c r="AP41" s="137" t="s">
        <v>37</v>
      </c>
      <c r="AQ41" s="138"/>
      <c r="AR41" s="137" t="s">
        <v>38</v>
      </c>
      <c r="AS41" s="138"/>
      <c r="AT41" s="137" t="s">
        <v>36</v>
      </c>
      <c r="AU41" s="138"/>
      <c r="AV41" s="137" t="s">
        <v>35</v>
      </c>
      <c r="AW41" s="138"/>
      <c r="AX41" s="137" t="s">
        <v>218</v>
      </c>
      <c r="AY41" s="138"/>
      <c r="AZ41" s="137" t="s">
        <v>219</v>
      </c>
      <c r="BA41" s="138"/>
    </row>
    <row r="42" spans="1:53" ht="22.5" customHeight="1">
      <c r="A42" s="182"/>
      <c r="B42" s="183"/>
      <c r="C42" s="213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5"/>
      <c r="R42" s="201"/>
      <c r="S42" s="202"/>
      <c r="T42" s="201"/>
      <c r="U42" s="202"/>
      <c r="V42" s="182"/>
      <c r="W42" s="183"/>
      <c r="X42" s="205"/>
      <c r="Y42" s="206"/>
      <c r="Z42" s="207"/>
      <c r="AA42" s="182"/>
      <c r="AB42" s="183"/>
      <c r="AC42" s="182"/>
      <c r="AD42" s="183"/>
      <c r="AE42" s="180" t="s">
        <v>43</v>
      </c>
      <c r="AF42" s="181"/>
      <c r="AG42" s="137" t="s">
        <v>42</v>
      </c>
      <c r="AH42" s="179"/>
      <c r="AI42" s="179"/>
      <c r="AJ42" s="179"/>
      <c r="AK42" s="179"/>
      <c r="AL42" s="179"/>
      <c r="AM42" s="138"/>
      <c r="AN42" s="182"/>
      <c r="AO42" s="183"/>
      <c r="AP42" s="137" t="s">
        <v>39</v>
      </c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38"/>
    </row>
    <row r="43" spans="1:53" ht="12.75" customHeight="1">
      <c r="A43" s="182"/>
      <c r="B43" s="183"/>
      <c r="C43" s="213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5"/>
      <c r="R43" s="201"/>
      <c r="S43" s="202"/>
      <c r="T43" s="201"/>
      <c r="U43" s="202"/>
      <c r="V43" s="182"/>
      <c r="W43" s="183"/>
      <c r="X43" s="205"/>
      <c r="Y43" s="206"/>
      <c r="Z43" s="207"/>
      <c r="AA43" s="182"/>
      <c r="AB43" s="183"/>
      <c r="AC43" s="182"/>
      <c r="AD43" s="183"/>
      <c r="AE43" s="182"/>
      <c r="AF43" s="183"/>
      <c r="AG43" s="180" t="s">
        <v>41</v>
      </c>
      <c r="AH43" s="181"/>
      <c r="AI43" s="180" t="s">
        <v>77</v>
      </c>
      <c r="AJ43" s="181"/>
      <c r="AK43" s="180" t="s">
        <v>78</v>
      </c>
      <c r="AL43" s="181"/>
      <c r="AM43" s="301" t="s">
        <v>54</v>
      </c>
      <c r="AN43" s="182"/>
      <c r="AO43" s="183"/>
      <c r="AP43" s="1">
        <v>1</v>
      </c>
      <c r="AQ43" s="1">
        <v>2</v>
      </c>
      <c r="AR43" s="1">
        <v>3</v>
      </c>
      <c r="AS43" s="1">
        <v>4</v>
      </c>
      <c r="AT43" s="1">
        <v>5</v>
      </c>
      <c r="AU43" s="1">
        <v>6</v>
      </c>
      <c r="AV43" s="1">
        <v>7</v>
      </c>
      <c r="AW43" s="1">
        <v>8</v>
      </c>
      <c r="AX43" s="1">
        <v>1</v>
      </c>
      <c r="AY43" s="1">
        <v>2</v>
      </c>
      <c r="AZ43" s="1">
        <v>3</v>
      </c>
      <c r="BA43" s="1">
        <v>4</v>
      </c>
    </row>
    <row r="44" spans="1:53" ht="21.75" customHeight="1">
      <c r="A44" s="182"/>
      <c r="B44" s="183"/>
      <c r="C44" s="213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5"/>
      <c r="R44" s="201"/>
      <c r="S44" s="202"/>
      <c r="T44" s="201"/>
      <c r="U44" s="202"/>
      <c r="V44" s="182"/>
      <c r="W44" s="183"/>
      <c r="X44" s="208" t="s">
        <v>90</v>
      </c>
      <c r="Y44" s="208" t="s">
        <v>91</v>
      </c>
      <c r="Z44" s="208" t="s">
        <v>92</v>
      </c>
      <c r="AA44" s="182"/>
      <c r="AB44" s="183"/>
      <c r="AC44" s="182"/>
      <c r="AD44" s="183"/>
      <c r="AE44" s="182"/>
      <c r="AF44" s="183"/>
      <c r="AG44" s="182"/>
      <c r="AH44" s="183"/>
      <c r="AI44" s="182"/>
      <c r="AJ44" s="183"/>
      <c r="AK44" s="182"/>
      <c r="AL44" s="183"/>
      <c r="AM44" s="302"/>
      <c r="AN44" s="182"/>
      <c r="AO44" s="183"/>
      <c r="AP44" s="137" t="s">
        <v>40</v>
      </c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38"/>
    </row>
    <row r="45" spans="1:53" ht="84.75" customHeight="1">
      <c r="A45" s="184"/>
      <c r="B45" s="185"/>
      <c r="C45" s="216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8"/>
      <c r="R45" s="203"/>
      <c r="S45" s="204"/>
      <c r="T45" s="203"/>
      <c r="U45" s="204"/>
      <c r="V45" s="184"/>
      <c r="W45" s="185"/>
      <c r="X45" s="209"/>
      <c r="Y45" s="312"/>
      <c r="Z45" s="209"/>
      <c r="AA45" s="184"/>
      <c r="AB45" s="185"/>
      <c r="AC45" s="184"/>
      <c r="AD45" s="185"/>
      <c r="AE45" s="184"/>
      <c r="AF45" s="185"/>
      <c r="AG45" s="184"/>
      <c r="AH45" s="185"/>
      <c r="AI45" s="184"/>
      <c r="AJ45" s="185"/>
      <c r="AK45" s="184"/>
      <c r="AL45" s="185"/>
      <c r="AM45" s="303"/>
      <c r="AN45" s="184"/>
      <c r="AO45" s="185"/>
      <c r="AP45" s="1"/>
      <c r="AQ45" s="1"/>
      <c r="AR45" s="1"/>
      <c r="AS45" s="1"/>
      <c r="AT45" s="1"/>
      <c r="AU45" s="1"/>
      <c r="AV45" s="1"/>
      <c r="AW45" s="1"/>
      <c r="AX45" s="1">
        <v>11</v>
      </c>
      <c r="AY45" s="1">
        <v>12</v>
      </c>
      <c r="AZ45" s="1"/>
      <c r="BA45" s="1"/>
    </row>
    <row r="46" spans="1:53" ht="21" customHeight="1">
      <c r="A46" s="305" t="s">
        <v>48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</row>
    <row r="47" spans="1:53" ht="14.25">
      <c r="A47" s="251" t="s">
        <v>60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</row>
    <row r="48" spans="1:53" ht="14.25" customHeight="1">
      <c r="A48" s="313"/>
      <c r="B48" s="314"/>
      <c r="C48" s="139" t="s">
        <v>220</v>
      </c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6"/>
      <c r="R48" s="317"/>
      <c r="S48" s="318"/>
      <c r="T48" s="317">
        <v>2</v>
      </c>
      <c r="U48" s="318"/>
      <c r="V48" s="319">
        <v>1</v>
      </c>
      <c r="W48" s="320"/>
      <c r="X48" s="48"/>
      <c r="Y48" s="48"/>
      <c r="Z48" s="48"/>
      <c r="AA48" s="151">
        <v>3</v>
      </c>
      <c r="AB48" s="152"/>
      <c r="AC48" s="151">
        <v>90</v>
      </c>
      <c r="AD48" s="152"/>
      <c r="AE48" s="151">
        <v>36</v>
      </c>
      <c r="AF48" s="152"/>
      <c r="AG48" s="151">
        <v>24</v>
      </c>
      <c r="AH48" s="152"/>
      <c r="AI48" s="151"/>
      <c r="AJ48" s="152"/>
      <c r="AK48" s="151">
        <v>12</v>
      </c>
      <c r="AL48" s="152"/>
      <c r="AM48" s="49"/>
      <c r="AN48" s="151">
        <v>54</v>
      </c>
      <c r="AO48" s="152"/>
      <c r="AP48" s="49"/>
      <c r="AQ48" s="49"/>
      <c r="AR48" s="49"/>
      <c r="AS48" s="49"/>
      <c r="AT48" s="49"/>
      <c r="AU48" s="49"/>
      <c r="AV48" s="49"/>
      <c r="AW48" s="49"/>
      <c r="AX48" s="50"/>
      <c r="AY48" s="49">
        <v>3</v>
      </c>
      <c r="AZ48" s="49"/>
      <c r="BA48" s="49"/>
    </row>
    <row r="49" spans="1:53" ht="12.75" customHeight="1">
      <c r="A49" s="149" t="s">
        <v>65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0"/>
      <c r="R49" s="321"/>
      <c r="S49" s="322"/>
      <c r="T49" s="321">
        <v>1</v>
      </c>
      <c r="U49" s="322"/>
      <c r="V49" s="321">
        <v>1</v>
      </c>
      <c r="W49" s="322"/>
      <c r="X49" s="51"/>
      <c r="Y49" s="51"/>
      <c r="Z49" s="51"/>
      <c r="AA49" s="321">
        <v>3</v>
      </c>
      <c r="AB49" s="322"/>
      <c r="AC49" s="321">
        <v>90</v>
      </c>
      <c r="AD49" s="322"/>
      <c r="AE49" s="321">
        <v>36</v>
      </c>
      <c r="AF49" s="322"/>
      <c r="AG49" s="321">
        <v>24</v>
      </c>
      <c r="AH49" s="322"/>
      <c r="AI49" s="321"/>
      <c r="AJ49" s="322"/>
      <c r="AK49" s="321">
        <v>12</v>
      </c>
      <c r="AL49" s="322"/>
      <c r="AM49" s="52"/>
      <c r="AN49" s="321">
        <v>54</v>
      </c>
      <c r="AO49" s="322"/>
      <c r="AP49" s="53"/>
      <c r="AQ49" s="53"/>
      <c r="AR49" s="53"/>
      <c r="AS49" s="53"/>
      <c r="AT49" s="53"/>
      <c r="AU49" s="53"/>
      <c r="AV49" s="53"/>
      <c r="AW49" s="53"/>
      <c r="AX49" s="53"/>
      <c r="AY49" s="53">
        <v>3</v>
      </c>
      <c r="AZ49" s="53"/>
      <c r="BA49" s="53"/>
    </row>
    <row r="50" spans="1:53" ht="12.75" customHeight="1">
      <c r="A50" s="323" t="s">
        <v>80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</row>
    <row r="51" spans="1:53" ht="12.75" customHeight="1">
      <c r="A51" s="313"/>
      <c r="B51" s="314"/>
      <c r="C51" s="139" t="s">
        <v>221</v>
      </c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6"/>
      <c r="R51" s="317">
        <v>1</v>
      </c>
      <c r="S51" s="318"/>
      <c r="T51" s="317"/>
      <c r="U51" s="318"/>
      <c r="V51" s="319">
        <v>1</v>
      </c>
      <c r="W51" s="320"/>
      <c r="X51" s="48"/>
      <c r="Y51" s="48"/>
      <c r="Z51" s="48"/>
      <c r="AA51" s="151">
        <v>3</v>
      </c>
      <c r="AB51" s="152"/>
      <c r="AC51" s="151">
        <v>90</v>
      </c>
      <c r="AD51" s="152"/>
      <c r="AE51" s="151">
        <v>44</v>
      </c>
      <c r="AF51" s="152"/>
      <c r="AG51" s="151">
        <v>11</v>
      </c>
      <c r="AH51" s="152"/>
      <c r="AI51" s="151"/>
      <c r="AJ51" s="152"/>
      <c r="AK51" s="151">
        <v>33</v>
      </c>
      <c r="AL51" s="152"/>
      <c r="AM51" s="49"/>
      <c r="AN51" s="151">
        <f>AC51-AE51</f>
        <v>46</v>
      </c>
      <c r="AO51" s="152"/>
      <c r="AP51" s="49"/>
      <c r="AQ51" s="49"/>
      <c r="AR51" s="49"/>
      <c r="AS51" s="49"/>
      <c r="AT51" s="49"/>
      <c r="AU51" s="49"/>
      <c r="AV51" s="49"/>
      <c r="AW51" s="49"/>
      <c r="AX51" s="49">
        <v>4</v>
      </c>
      <c r="AY51" s="49"/>
      <c r="AZ51" s="49"/>
      <c r="BA51" s="49"/>
    </row>
    <row r="52" spans="1:53" ht="12.75" customHeight="1">
      <c r="A52" s="313"/>
      <c r="B52" s="314"/>
      <c r="C52" s="139" t="s">
        <v>222</v>
      </c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6"/>
      <c r="R52" s="317">
        <v>2</v>
      </c>
      <c r="S52" s="318"/>
      <c r="T52" s="317">
        <v>1</v>
      </c>
      <c r="U52" s="318"/>
      <c r="V52" s="319">
        <v>2</v>
      </c>
      <c r="W52" s="320"/>
      <c r="X52" s="48"/>
      <c r="Y52" s="48"/>
      <c r="Z52" s="48"/>
      <c r="AA52" s="151">
        <v>10</v>
      </c>
      <c r="AB52" s="152"/>
      <c r="AC52" s="151">
        <v>300</v>
      </c>
      <c r="AD52" s="152"/>
      <c r="AE52" s="151">
        <v>81</v>
      </c>
      <c r="AF52" s="152"/>
      <c r="AG52" s="151">
        <v>46</v>
      </c>
      <c r="AH52" s="152"/>
      <c r="AI52" s="151"/>
      <c r="AJ52" s="152"/>
      <c r="AK52" s="151">
        <v>35</v>
      </c>
      <c r="AL52" s="152"/>
      <c r="AM52" s="49"/>
      <c r="AN52" s="151">
        <f>AC52-AE52</f>
        <v>219</v>
      </c>
      <c r="AO52" s="152"/>
      <c r="AP52" s="49"/>
      <c r="AQ52" s="49"/>
      <c r="AR52" s="49"/>
      <c r="AS52" s="49"/>
      <c r="AT52" s="49"/>
      <c r="AU52" s="49"/>
      <c r="AV52" s="49"/>
      <c r="AW52" s="49"/>
      <c r="AX52" s="49">
        <v>3</v>
      </c>
      <c r="AY52" s="49">
        <v>4</v>
      </c>
      <c r="AZ52" s="49"/>
      <c r="BA52" s="49"/>
    </row>
    <row r="53" spans="1:53" ht="12.75" customHeight="1">
      <c r="A53" s="149" t="s">
        <v>66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0"/>
      <c r="R53" s="321">
        <v>2</v>
      </c>
      <c r="S53" s="322"/>
      <c r="T53" s="321">
        <v>1</v>
      </c>
      <c r="U53" s="322"/>
      <c r="V53" s="321">
        <v>3</v>
      </c>
      <c r="W53" s="322"/>
      <c r="X53" s="51"/>
      <c r="Y53" s="51"/>
      <c r="Z53" s="51"/>
      <c r="AA53" s="321">
        <v>13</v>
      </c>
      <c r="AB53" s="322"/>
      <c r="AC53" s="321">
        <v>390</v>
      </c>
      <c r="AD53" s="322"/>
      <c r="AE53" s="321">
        <f>SUM(AE51:AE52)</f>
        <v>125</v>
      </c>
      <c r="AF53" s="322"/>
      <c r="AG53" s="321">
        <f>SUM(AG51:AG52)</f>
        <v>57</v>
      </c>
      <c r="AH53" s="322"/>
      <c r="AI53" s="321"/>
      <c r="AJ53" s="322"/>
      <c r="AK53" s="321">
        <f>SUM(AK51:AK52)</f>
        <v>68</v>
      </c>
      <c r="AL53" s="322"/>
      <c r="AM53" s="53"/>
      <c r="AN53" s="321">
        <f>SUM(AN51:AN52)</f>
        <v>265</v>
      </c>
      <c r="AO53" s="322"/>
      <c r="AP53" s="53"/>
      <c r="AQ53" s="53"/>
      <c r="AR53" s="53"/>
      <c r="AS53" s="53"/>
      <c r="AT53" s="53"/>
      <c r="AU53" s="53"/>
      <c r="AV53" s="53"/>
      <c r="AW53" s="53"/>
      <c r="AX53" s="53">
        <v>7</v>
      </c>
      <c r="AY53" s="53">
        <v>4</v>
      </c>
      <c r="AZ53" s="53"/>
      <c r="BA53" s="53"/>
    </row>
    <row r="54" spans="1:53" ht="12.75" customHeight="1">
      <c r="A54" s="323" t="s">
        <v>61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</row>
    <row r="55" spans="1:53" ht="12.75" customHeight="1">
      <c r="A55" s="313"/>
      <c r="B55" s="314"/>
      <c r="C55" s="139" t="s">
        <v>223</v>
      </c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6"/>
      <c r="R55" s="317">
        <v>1</v>
      </c>
      <c r="S55" s="318"/>
      <c r="T55" s="317"/>
      <c r="U55" s="318"/>
      <c r="V55" s="319">
        <v>1</v>
      </c>
      <c r="W55" s="320"/>
      <c r="X55" s="48"/>
      <c r="Y55" s="48"/>
      <c r="Z55" s="48"/>
      <c r="AA55" s="151">
        <v>5</v>
      </c>
      <c r="AB55" s="152"/>
      <c r="AC55" s="151">
        <v>150</v>
      </c>
      <c r="AD55" s="152"/>
      <c r="AE55" s="151">
        <v>55</v>
      </c>
      <c r="AF55" s="152"/>
      <c r="AG55" s="151">
        <v>22</v>
      </c>
      <c r="AH55" s="152"/>
      <c r="AI55" s="151"/>
      <c r="AJ55" s="152"/>
      <c r="AK55" s="151">
        <v>33</v>
      </c>
      <c r="AL55" s="152"/>
      <c r="AM55" s="49"/>
      <c r="AN55" s="151">
        <v>95</v>
      </c>
      <c r="AO55" s="152"/>
      <c r="AP55" s="49"/>
      <c r="AQ55" s="49"/>
      <c r="AR55" s="49"/>
      <c r="AS55" s="49"/>
      <c r="AT55" s="49"/>
      <c r="AU55" s="49"/>
      <c r="AV55" s="49"/>
      <c r="AW55" s="49"/>
      <c r="AX55" s="49">
        <v>5</v>
      </c>
      <c r="AY55" s="49"/>
      <c r="AZ55" s="49"/>
      <c r="BA55" s="49"/>
    </row>
    <row r="56" spans="1:53" ht="12.75" customHeight="1">
      <c r="A56" s="313"/>
      <c r="B56" s="314"/>
      <c r="C56" s="139" t="s">
        <v>224</v>
      </c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6"/>
      <c r="R56" s="317"/>
      <c r="S56" s="318"/>
      <c r="T56" s="317">
        <v>2</v>
      </c>
      <c r="U56" s="318"/>
      <c r="V56" s="319">
        <v>1</v>
      </c>
      <c r="W56" s="320"/>
      <c r="X56" s="48"/>
      <c r="Y56" s="48"/>
      <c r="Z56" s="48"/>
      <c r="AA56" s="151">
        <v>4</v>
      </c>
      <c r="AB56" s="152"/>
      <c r="AC56" s="151">
        <v>120</v>
      </c>
      <c r="AD56" s="152"/>
      <c r="AE56" s="151">
        <v>48</v>
      </c>
      <c r="AF56" s="152"/>
      <c r="AG56" s="151">
        <v>24</v>
      </c>
      <c r="AH56" s="152"/>
      <c r="AI56" s="151"/>
      <c r="AJ56" s="152"/>
      <c r="AK56" s="151">
        <v>24</v>
      </c>
      <c r="AL56" s="152"/>
      <c r="AM56" s="49"/>
      <c r="AN56" s="151">
        <v>72</v>
      </c>
      <c r="AO56" s="152"/>
      <c r="AP56" s="49"/>
      <c r="AQ56" s="49"/>
      <c r="AR56" s="49"/>
      <c r="AS56" s="49"/>
      <c r="AT56" s="49"/>
      <c r="AU56" s="49"/>
      <c r="AV56" s="49"/>
      <c r="AW56" s="49"/>
      <c r="AX56" s="49"/>
      <c r="AY56" s="49">
        <v>4</v>
      </c>
      <c r="AZ56" s="49"/>
      <c r="BA56" s="49"/>
    </row>
    <row r="57" spans="1:53" ht="12.75" customHeight="1">
      <c r="A57" s="313"/>
      <c r="B57" s="314"/>
      <c r="C57" s="139" t="s">
        <v>225</v>
      </c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6"/>
      <c r="R57" s="317">
        <v>1</v>
      </c>
      <c r="S57" s="318"/>
      <c r="T57" s="317"/>
      <c r="U57" s="318"/>
      <c r="V57" s="319"/>
      <c r="W57" s="320"/>
      <c r="X57" s="48"/>
      <c r="Y57" s="48"/>
      <c r="Z57" s="48"/>
      <c r="AA57" s="151">
        <v>5</v>
      </c>
      <c r="AB57" s="152"/>
      <c r="AC57" s="151">
        <v>150</v>
      </c>
      <c r="AD57" s="152"/>
      <c r="AE57" s="151"/>
      <c r="AF57" s="152"/>
      <c r="AG57" s="151"/>
      <c r="AH57" s="152"/>
      <c r="AI57" s="151"/>
      <c r="AJ57" s="152"/>
      <c r="AK57" s="151"/>
      <c r="AL57" s="152"/>
      <c r="AM57" s="49"/>
      <c r="AN57" s="151">
        <v>150</v>
      </c>
      <c r="AO57" s="152"/>
      <c r="AP57" s="49"/>
      <c r="AQ57" s="49"/>
      <c r="AR57" s="49"/>
      <c r="AS57" s="49"/>
      <c r="AT57" s="49"/>
      <c r="AU57" s="49"/>
      <c r="AV57" s="49"/>
      <c r="AW57" s="49"/>
      <c r="AX57" s="50"/>
      <c r="AY57" s="49"/>
      <c r="AZ57" s="49"/>
      <c r="BA57" s="49"/>
    </row>
    <row r="58" spans="1:53" ht="12.75" customHeight="1">
      <c r="A58" s="313"/>
      <c r="B58" s="314"/>
      <c r="C58" s="139" t="s">
        <v>111</v>
      </c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6"/>
      <c r="R58" s="317"/>
      <c r="S58" s="318"/>
      <c r="T58" s="317">
        <v>2</v>
      </c>
      <c r="U58" s="318"/>
      <c r="V58" s="319"/>
      <c r="W58" s="320"/>
      <c r="X58" s="48"/>
      <c r="Y58" s="48"/>
      <c r="Z58" s="48"/>
      <c r="AA58" s="151">
        <v>6</v>
      </c>
      <c r="AB58" s="152"/>
      <c r="AC58" s="151">
        <v>180</v>
      </c>
      <c r="AD58" s="152"/>
      <c r="AE58" s="151"/>
      <c r="AF58" s="152"/>
      <c r="AG58" s="151"/>
      <c r="AH58" s="152"/>
      <c r="AI58" s="151"/>
      <c r="AJ58" s="152"/>
      <c r="AK58" s="151"/>
      <c r="AL58" s="152"/>
      <c r="AM58" s="49"/>
      <c r="AN58" s="151">
        <v>180</v>
      </c>
      <c r="AO58" s="152"/>
      <c r="AP58" s="49"/>
      <c r="AQ58" s="49"/>
      <c r="AR58" s="49"/>
      <c r="AS58" s="49"/>
      <c r="AT58" s="49"/>
      <c r="AU58" s="49"/>
      <c r="AV58" s="49"/>
      <c r="AW58" s="49"/>
      <c r="AX58" s="50"/>
      <c r="AY58" s="49"/>
      <c r="AZ58" s="49"/>
      <c r="BA58" s="49"/>
    </row>
    <row r="59" spans="1:53" ht="12.75" customHeight="1">
      <c r="A59" s="313"/>
      <c r="B59" s="314"/>
      <c r="C59" s="139" t="s">
        <v>226</v>
      </c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6"/>
      <c r="R59" s="317">
        <v>3</v>
      </c>
      <c r="S59" s="318"/>
      <c r="T59" s="317"/>
      <c r="U59" s="318"/>
      <c r="V59" s="319"/>
      <c r="W59" s="320"/>
      <c r="X59" s="48"/>
      <c r="Y59" s="48"/>
      <c r="Z59" s="48"/>
      <c r="AA59" s="151">
        <v>10</v>
      </c>
      <c r="AB59" s="152"/>
      <c r="AC59" s="151">
        <v>300</v>
      </c>
      <c r="AD59" s="152"/>
      <c r="AE59" s="151"/>
      <c r="AF59" s="152"/>
      <c r="AG59" s="151"/>
      <c r="AH59" s="152"/>
      <c r="AI59" s="151"/>
      <c r="AJ59" s="152"/>
      <c r="AK59" s="151"/>
      <c r="AL59" s="152"/>
      <c r="AM59" s="49"/>
      <c r="AN59" s="151">
        <v>300</v>
      </c>
      <c r="AO59" s="152"/>
      <c r="AP59" s="49"/>
      <c r="AQ59" s="49"/>
      <c r="AR59" s="49"/>
      <c r="AS59" s="49"/>
      <c r="AT59" s="49"/>
      <c r="AU59" s="49"/>
      <c r="AV59" s="49"/>
      <c r="AW59" s="49"/>
      <c r="AX59" s="50"/>
      <c r="AY59" s="49"/>
      <c r="AZ59" s="49"/>
      <c r="BA59" s="49"/>
    </row>
    <row r="60" spans="1:53" ht="12.75" customHeight="1">
      <c r="A60" s="313"/>
      <c r="B60" s="314"/>
      <c r="C60" s="139" t="s">
        <v>183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1"/>
      <c r="R60" s="317">
        <v>3</v>
      </c>
      <c r="S60" s="318"/>
      <c r="T60" s="317"/>
      <c r="U60" s="318"/>
      <c r="V60" s="319"/>
      <c r="W60" s="320"/>
      <c r="X60" s="48"/>
      <c r="Y60" s="48"/>
      <c r="Z60" s="48"/>
      <c r="AA60" s="151">
        <v>20</v>
      </c>
      <c r="AB60" s="152"/>
      <c r="AC60" s="151">
        <v>600</v>
      </c>
      <c r="AD60" s="152"/>
      <c r="AE60" s="151"/>
      <c r="AF60" s="152"/>
      <c r="AG60" s="151"/>
      <c r="AH60" s="152"/>
      <c r="AI60" s="151"/>
      <c r="AJ60" s="152"/>
      <c r="AK60" s="151"/>
      <c r="AL60" s="152"/>
      <c r="AM60" s="49"/>
      <c r="AN60" s="151">
        <v>600</v>
      </c>
      <c r="AO60" s="152"/>
      <c r="AP60" s="49"/>
      <c r="AQ60" s="49"/>
      <c r="AR60" s="49"/>
      <c r="AS60" s="49"/>
      <c r="AT60" s="49"/>
      <c r="AU60" s="49"/>
      <c r="AV60" s="49"/>
      <c r="AW60" s="49"/>
      <c r="AX60" s="50"/>
      <c r="AY60" s="49"/>
      <c r="AZ60" s="49"/>
      <c r="BA60" s="49"/>
    </row>
    <row r="61" spans="1:55" ht="12.75" customHeight="1">
      <c r="A61" s="149" t="s">
        <v>67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0"/>
      <c r="R61" s="321">
        <v>1</v>
      </c>
      <c r="S61" s="322"/>
      <c r="T61" s="321">
        <v>1</v>
      </c>
      <c r="U61" s="322"/>
      <c r="V61" s="321">
        <v>2</v>
      </c>
      <c r="W61" s="322"/>
      <c r="X61" s="51"/>
      <c r="Y61" s="51"/>
      <c r="Z61" s="51"/>
      <c r="AA61" s="321">
        <v>50</v>
      </c>
      <c r="AB61" s="322"/>
      <c r="AC61" s="321">
        <v>1500</v>
      </c>
      <c r="AD61" s="322"/>
      <c r="AE61" s="321">
        <v>103</v>
      </c>
      <c r="AF61" s="322"/>
      <c r="AG61" s="321">
        <f>SUM(AG55:AG60)</f>
        <v>46</v>
      </c>
      <c r="AH61" s="322"/>
      <c r="AI61" s="321"/>
      <c r="AJ61" s="322"/>
      <c r="AK61" s="321">
        <v>57</v>
      </c>
      <c r="AL61" s="322"/>
      <c r="AM61" s="53"/>
      <c r="AN61" s="321">
        <f>SUM(AN55:AN60)</f>
        <v>1397</v>
      </c>
      <c r="AO61" s="322"/>
      <c r="AP61" s="53"/>
      <c r="AQ61" s="53"/>
      <c r="AR61" s="53"/>
      <c r="AS61" s="53"/>
      <c r="AT61" s="53"/>
      <c r="AU61" s="53"/>
      <c r="AV61" s="53"/>
      <c r="AW61" s="53"/>
      <c r="AX61" s="53">
        <v>5</v>
      </c>
      <c r="AY61" s="53">
        <v>4</v>
      </c>
      <c r="AZ61" s="53"/>
      <c r="BA61" s="53"/>
      <c r="BC61" s="21"/>
    </row>
    <row r="62" spans="1:53" ht="12.75" customHeight="1">
      <c r="A62" s="149" t="s">
        <v>68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0"/>
      <c r="R62" s="321">
        <v>3</v>
      </c>
      <c r="S62" s="322"/>
      <c r="T62" s="321">
        <v>3</v>
      </c>
      <c r="U62" s="322"/>
      <c r="V62" s="321">
        <v>6</v>
      </c>
      <c r="W62" s="322"/>
      <c r="X62" s="51"/>
      <c r="Y62" s="51"/>
      <c r="Z62" s="51"/>
      <c r="AA62" s="321">
        <v>66</v>
      </c>
      <c r="AB62" s="322"/>
      <c r="AC62" s="321">
        <v>1980</v>
      </c>
      <c r="AD62" s="322"/>
      <c r="AE62" s="321">
        <v>264</v>
      </c>
      <c r="AF62" s="322"/>
      <c r="AG62" s="321">
        <v>127</v>
      </c>
      <c r="AH62" s="322"/>
      <c r="AI62" s="321"/>
      <c r="AJ62" s="322"/>
      <c r="AK62" s="321">
        <v>137</v>
      </c>
      <c r="AL62" s="322"/>
      <c r="AM62" s="52"/>
      <c r="AN62" s="321">
        <v>1716</v>
      </c>
      <c r="AO62" s="322"/>
      <c r="AP62" s="53"/>
      <c r="AQ62" s="53"/>
      <c r="AR62" s="53"/>
      <c r="AS62" s="53"/>
      <c r="AT62" s="53"/>
      <c r="AU62" s="53"/>
      <c r="AV62" s="53"/>
      <c r="AW62" s="53"/>
      <c r="AX62" s="53">
        <v>12</v>
      </c>
      <c r="AY62" s="53">
        <v>11</v>
      </c>
      <c r="AZ62" s="53"/>
      <c r="BA62" s="53"/>
    </row>
    <row r="63" spans="1:53" ht="12.75" customHeight="1">
      <c r="A63" s="305" t="s">
        <v>85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</row>
    <row r="64" spans="1:53" ht="12.75" customHeight="1">
      <c r="A64" s="154" t="s">
        <v>150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</row>
    <row r="65" spans="1:53" ht="12.75" customHeight="1">
      <c r="A65" s="323" t="s">
        <v>72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</row>
    <row r="66" spans="1:53" ht="12.75" customHeight="1">
      <c r="A66" s="313"/>
      <c r="B66" s="314"/>
      <c r="C66" s="139" t="s">
        <v>227</v>
      </c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5"/>
      <c r="R66" s="326">
        <v>2</v>
      </c>
      <c r="S66" s="327"/>
      <c r="T66" s="326"/>
      <c r="U66" s="327"/>
      <c r="V66" s="328">
        <v>1</v>
      </c>
      <c r="W66" s="329"/>
      <c r="X66" s="29"/>
      <c r="Y66" s="29"/>
      <c r="Z66" s="29"/>
      <c r="AA66" s="147">
        <v>4</v>
      </c>
      <c r="AB66" s="148"/>
      <c r="AC66" s="137">
        <v>120</v>
      </c>
      <c r="AD66" s="138"/>
      <c r="AE66" s="137">
        <v>60</v>
      </c>
      <c r="AF66" s="138"/>
      <c r="AG66" s="137">
        <v>36</v>
      </c>
      <c r="AH66" s="138"/>
      <c r="AI66" s="137"/>
      <c r="AJ66" s="138"/>
      <c r="AK66" s="137">
        <v>24</v>
      </c>
      <c r="AL66" s="138"/>
      <c r="AM66" s="5"/>
      <c r="AN66" s="137">
        <v>60</v>
      </c>
      <c r="AO66" s="138"/>
      <c r="AP66" s="12"/>
      <c r="AQ66" s="12"/>
      <c r="AR66" s="12"/>
      <c r="AS66" s="12"/>
      <c r="AT66" s="12"/>
      <c r="AU66" s="12"/>
      <c r="AV66" s="12"/>
      <c r="AW66" s="12"/>
      <c r="AX66" s="1"/>
      <c r="AY66" s="1">
        <v>5</v>
      </c>
      <c r="AZ66" s="1"/>
      <c r="BA66" s="1"/>
    </row>
    <row r="67" spans="1:53" ht="12.75" customHeight="1">
      <c r="A67" s="313"/>
      <c r="B67" s="314"/>
      <c r="C67" s="139" t="s">
        <v>228</v>
      </c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5"/>
      <c r="R67" s="326"/>
      <c r="S67" s="327"/>
      <c r="T67" s="326">
        <v>2</v>
      </c>
      <c r="U67" s="327"/>
      <c r="V67" s="328">
        <v>1</v>
      </c>
      <c r="W67" s="329"/>
      <c r="X67" s="29"/>
      <c r="Y67" s="29"/>
      <c r="Z67" s="29"/>
      <c r="AA67" s="147">
        <v>4</v>
      </c>
      <c r="AB67" s="148"/>
      <c r="AC67" s="137">
        <v>120</v>
      </c>
      <c r="AD67" s="138"/>
      <c r="AE67" s="137">
        <v>48</v>
      </c>
      <c r="AF67" s="138"/>
      <c r="AG67" s="137">
        <v>24</v>
      </c>
      <c r="AH67" s="138"/>
      <c r="AI67" s="137"/>
      <c r="AJ67" s="138"/>
      <c r="AK67" s="137">
        <v>24</v>
      </c>
      <c r="AL67" s="138"/>
      <c r="AM67" s="5"/>
      <c r="AN67" s="137">
        <v>72</v>
      </c>
      <c r="AO67" s="138"/>
      <c r="AP67" s="12"/>
      <c r="AQ67" s="12"/>
      <c r="AR67" s="12"/>
      <c r="AS67" s="12"/>
      <c r="AT67" s="12"/>
      <c r="AU67" s="12"/>
      <c r="AV67" s="12"/>
      <c r="AW67" s="12"/>
      <c r="AX67" s="1"/>
      <c r="AY67" s="1">
        <v>4</v>
      </c>
      <c r="AZ67" s="1"/>
      <c r="BA67" s="1"/>
    </row>
    <row r="68" spans="1:53" ht="12.75" customHeight="1">
      <c r="A68" s="313"/>
      <c r="B68" s="314"/>
      <c r="C68" s="139" t="s">
        <v>229</v>
      </c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5"/>
      <c r="R68" s="326">
        <v>1</v>
      </c>
      <c r="S68" s="327"/>
      <c r="T68" s="326"/>
      <c r="U68" s="327"/>
      <c r="V68" s="328">
        <v>1</v>
      </c>
      <c r="W68" s="329"/>
      <c r="X68" s="29"/>
      <c r="Y68" s="29"/>
      <c r="Z68" s="29"/>
      <c r="AA68" s="147">
        <v>4</v>
      </c>
      <c r="AB68" s="148"/>
      <c r="AC68" s="137">
        <v>120</v>
      </c>
      <c r="AD68" s="138"/>
      <c r="AE68" s="137">
        <v>44</v>
      </c>
      <c r="AF68" s="138"/>
      <c r="AG68" s="137">
        <v>22</v>
      </c>
      <c r="AH68" s="138"/>
      <c r="AI68" s="137"/>
      <c r="AJ68" s="138"/>
      <c r="AK68" s="137">
        <v>22</v>
      </c>
      <c r="AL68" s="138"/>
      <c r="AM68" s="5"/>
      <c r="AN68" s="137">
        <v>76</v>
      </c>
      <c r="AO68" s="138"/>
      <c r="AP68" s="12"/>
      <c r="AQ68" s="12"/>
      <c r="AR68" s="12"/>
      <c r="AS68" s="12"/>
      <c r="AT68" s="12"/>
      <c r="AU68" s="12"/>
      <c r="AV68" s="12"/>
      <c r="AW68" s="12"/>
      <c r="AX68" s="1">
        <v>4</v>
      </c>
      <c r="AY68" s="1"/>
      <c r="AZ68" s="1"/>
      <c r="BA68" s="1"/>
    </row>
    <row r="69" spans="1:53" ht="12.75" customHeight="1">
      <c r="A69" s="313"/>
      <c r="B69" s="314"/>
      <c r="C69" s="139" t="s">
        <v>230</v>
      </c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5"/>
      <c r="R69" s="326">
        <v>1</v>
      </c>
      <c r="S69" s="327"/>
      <c r="T69" s="326"/>
      <c r="U69" s="327"/>
      <c r="V69" s="328">
        <v>1</v>
      </c>
      <c r="W69" s="329"/>
      <c r="X69" s="29"/>
      <c r="Y69" s="29"/>
      <c r="Z69" s="29"/>
      <c r="AA69" s="147">
        <v>4</v>
      </c>
      <c r="AB69" s="148"/>
      <c r="AC69" s="137">
        <v>120</v>
      </c>
      <c r="AD69" s="138"/>
      <c r="AE69" s="137">
        <v>44</v>
      </c>
      <c r="AF69" s="138"/>
      <c r="AG69" s="137">
        <v>22</v>
      </c>
      <c r="AH69" s="138"/>
      <c r="AI69" s="137"/>
      <c r="AJ69" s="138"/>
      <c r="AK69" s="137">
        <v>22</v>
      </c>
      <c r="AL69" s="138"/>
      <c r="AM69" s="5"/>
      <c r="AN69" s="137">
        <v>76</v>
      </c>
      <c r="AO69" s="138"/>
      <c r="AP69" s="12"/>
      <c r="AQ69" s="12"/>
      <c r="AR69" s="12"/>
      <c r="AS69" s="12"/>
      <c r="AT69" s="12"/>
      <c r="AU69" s="12"/>
      <c r="AV69" s="12"/>
      <c r="AW69" s="12"/>
      <c r="AX69" s="1">
        <v>4</v>
      </c>
      <c r="AY69" s="1"/>
      <c r="AZ69" s="1"/>
      <c r="BA69" s="1"/>
    </row>
    <row r="70" spans="1:53" ht="12.75" customHeight="1">
      <c r="A70" s="330"/>
      <c r="B70" s="331"/>
      <c r="C70" s="149" t="s">
        <v>161</v>
      </c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3"/>
      <c r="R70" s="334">
        <v>3</v>
      </c>
      <c r="S70" s="335"/>
      <c r="T70" s="334">
        <v>1</v>
      </c>
      <c r="U70" s="335"/>
      <c r="V70" s="336">
        <v>4</v>
      </c>
      <c r="W70" s="337"/>
      <c r="X70" s="55"/>
      <c r="Y70" s="55"/>
      <c r="Z70" s="55"/>
      <c r="AA70" s="114">
        <v>16</v>
      </c>
      <c r="AB70" s="115"/>
      <c r="AC70" s="149">
        <v>480</v>
      </c>
      <c r="AD70" s="150"/>
      <c r="AE70" s="149">
        <f>SUM(AE66:AE69)</f>
        <v>196</v>
      </c>
      <c r="AF70" s="150"/>
      <c r="AG70" s="149">
        <f>SUM(AG66:AG69)</f>
        <v>104</v>
      </c>
      <c r="AH70" s="150"/>
      <c r="AI70" s="149"/>
      <c r="AJ70" s="150"/>
      <c r="AK70" s="149">
        <f>SUM(AK66:AK69)</f>
        <v>92</v>
      </c>
      <c r="AL70" s="150"/>
      <c r="AM70" s="56"/>
      <c r="AN70" s="149">
        <f>SUM(AN66:AN69)</f>
        <v>284</v>
      </c>
      <c r="AO70" s="150"/>
      <c r="AP70" s="16"/>
      <c r="AQ70" s="16"/>
      <c r="AR70" s="16"/>
      <c r="AS70" s="16"/>
      <c r="AT70" s="16"/>
      <c r="AU70" s="16"/>
      <c r="AV70" s="16"/>
      <c r="AW70" s="16"/>
      <c r="AX70" s="69">
        <v>8</v>
      </c>
      <c r="AY70" s="69">
        <v>9</v>
      </c>
      <c r="AZ70" s="22"/>
      <c r="BA70" s="22"/>
    </row>
    <row r="71" spans="1:54" ht="12.75" customHeight="1">
      <c r="A71" s="323" t="s">
        <v>74</v>
      </c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15"/>
    </row>
    <row r="72" spans="1:53" ht="12.75" customHeight="1">
      <c r="A72" s="313"/>
      <c r="B72" s="314"/>
      <c r="C72" s="139" t="s">
        <v>231</v>
      </c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5"/>
      <c r="R72" s="326">
        <v>1</v>
      </c>
      <c r="S72" s="327"/>
      <c r="T72" s="326"/>
      <c r="U72" s="327"/>
      <c r="V72" s="328">
        <v>1</v>
      </c>
      <c r="W72" s="329"/>
      <c r="X72" s="29"/>
      <c r="Y72" s="29"/>
      <c r="Z72" s="29"/>
      <c r="AA72" s="147">
        <v>4</v>
      </c>
      <c r="AB72" s="148"/>
      <c r="AC72" s="137">
        <v>120</v>
      </c>
      <c r="AD72" s="138"/>
      <c r="AE72" s="137">
        <v>44</v>
      </c>
      <c r="AF72" s="138"/>
      <c r="AG72" s="137">
        <v>22</v>
      </c>
      <c r="AH72" s="138"/>
      <c r="AI72" s="137"/>
      <c r="AJ72" s="138"/>
      <c r="AK72" s="137">
        <v>22</v>
      </c>
      <c r="AL72" s="138"/>
      <c r="AM72" s="5"/>
      <c r="AN72" s="137">
        <v>76</v>
      </c>
      <c r="AO72" s="138"/>
      <c r="AP72" s="12"/>
      <c r="AQ72" s="12"/>
      <c r="AR72" s="12"/>
      <c r="AS72" s="12"/>
      <c r="AT72" s="12"/>
      <c r="AU72" s="12"/>
      <c r="AV72" s="12"/>
      <c r="AW72" s="12"/>
      <c r="AX72" s="12">
        <v>4</v>
      </c>
      <c r="AY72" s="12"/>
      <c r="AZ72" s="1"/>
      <c r="BA72" s="1"/>
    </row>
    <row r="73" spans="1:53" ht="12.75" customHeight="1">
      <c r="A73" s="313"/>
      <c r="B73" s="314"/>
      <c r="C73" s="139" t="s">
        <v>232</v>
      </c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5"/>
      <c r="R73" s="326">
        <v>2</v>
      </c>
      <c r="S73" s="327"/>
      <c r="T73" s="326"/>
      <c r="U73" s="327"/>
      <c r="V73" s="328">
        <v>1</v>
      </c>
      <c r="W73" s="329"/>
      <c r="X73" s="29"/>
      <c r="Y73" s="29"/>
      <c r="Z73" s="29"/>
      <c r="AA73" s="147">
        <v>4</v>
      </c>
      <c r="AB73" s="148"/>
      <c r="AC73" s="137">
        <v>120</v>
      </c>
      <c r="AD73" s="138"/>
      <c r="AE73" s="137">
        <v>48</v>
      </c>
      <c r="AF73" s="138"/>
      <c r="AG73" s="137">
        <v>24</v>
      </c>
      <c r="AH73" s="138"/>
      <c r="AI73" s="137"/>
      <c r="AJ73" s="138"/>
      <c r="AK73" s="137">
        <v>24</v>
      </c>
      <c r="AL73" s="138"/>
      <c r="AM73" s="5"/>
      <c r="AN73" s="137">
        <v>72</v>
      </c>
      <c r="AO73" s="138"/>
      <c r="AP73" s="12"/>
      <c r="AQ73" s="12"/>
      <c r="AR73" s="12"/>
      <c r="AS73" s="12"/>
      <c r="AT73" s="12"/>
      <c r="AU73" s="12"/>
      <c r="AV73" s="12"/>
      <c r="AW73" s="12"/>
      <c r="AX73" s="12"/>
      <c r="AY73" s="12">
        <v>4</v>
      </c>
      <c r="AZ73" s="1"/>
      <c r="BA73" s="1"/>
    </row>
    <row r="74" spans="1:53" ht="12.75" customHeight="1">
      <c r="A74" s="149" t="s">
        <v>73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0"/>
      <c r="R74" s="336">
        <v>2</v>
      </c>
      <c r="S74" s="337"/>
      <c r="T74" s="336"/>
      <c r="U74" s="337"/>
      <c r="V74" s="336">
        <v>2</v>
      </c>
      <c r="W74" s="337"/>
      <c r="X74" s="28"/>
      <c r="Y74" s="28"/>
      <c r="Z74" s="28"/>
      <c r="AA74" s="336">
        <v>8</v>
      </c>
      <c r="AB74" s="337"/>
      <c r="AC74" s="336">
        <v>240</v>
      </c>
      <c r="AD74" s="337"/>
      <c r="AE74" s="336">
        <v>92</v>
      </c>
      <c r="AF74" s="337"/>
      <c r="AG74" s="336">
        <v>46</v>
      </c>
      <c r="AH74" s="337"/>
      <c r="AI74" s="336"/>
      <c r="AJ74" s="337"/>
      <c r="AK74" s="336">
        <v>46</v>
      </c>
      <c r="AL74" s="337"/>
      <c r="AM74" s="16"/>
      <c r="AN74" s="338">
        <v>148</v>
      </c>
      <c r="AO74" s="339"/>
      <c r="AP74" s="16"/>
      <c r="AQ74" s="16"/>
      <c r="AR74" s="16"/>
      <c r="AS74" s="16"/>
      <c r="AT74" s="16"/>
      <c r="AU74" s="16"/>
      <c r="AV74" s="16"/>
      <c r="AW74" s="16"/>
      <c r="AX74" s="16">
        <v>4</v>
      </c>
      <c r="AY74" s="16">
        <v>4</v>
      </c>
      <c r="AZ74" s="17"/>
      <c r="BA74" s="16"/>
    </row>
    <row r="75" spans="1:53" ht="12.75" customHeight="1">
      <c r="A75" s="149" t="s">
        <v>63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0"/>
      <c r="R75" s="336">
        <v>5</v>
      </c>
      <c r="S75" s="337"/>
      <c r="T75" s="336">
        <v>1</v>
      </c>
      <c r="U75" s="337"/>
      <c r="V75" s="336">
        <v>6</v>
      </c>
      <c r="W75" s="337"/>
      <c r="X75" s="28"/>
      <c r="Y75" s="28"/>
      <c r="Z75" s="28"/>
      <c r="AA75" s="336">
        <v>24</v>
      </c>
      <c r="AB75" s="337"/>
      <c r="AC75" s="336">
        <v>720</v>
      </c>
      <c r="AD75" s="337"/>
      <c r="AE75" s="336">
        <v>288</v>
      </c>
      <c r="AF75" s="337"/>
      <c r="AG75" s="336">
        <v>150</v>
      </c>
      <c r="AH75" s="337"/>
      <c r="AI75" s="336"/>
      <c r="AJ75" s="337"/>
      <c r="AK75" s="336">
        <v>138</v>
      </c>
      <c r="AL75" s="337"/>
      <c r="AM75" s="16"/>
      <c r="AN75" s="338">
        <v>432</v>
      </c>
      <c r="AO75" s="339"/>
      <c r="AP75" s="16"/>
      <c r="AQ75" s="16"/>
      <c r="AR75" s="16"/>
      <c r="AS75" s="16"/>
      <c r="AT75" s="16"/>
      <c r="AU75" s="16"/>
      <c r="AV75" s="16"/>
      <c r="AW75" s="16"/>
      <c r="AX75" s="16">
        <v>12</v>
      </c>
      <c r="AY75" s="16">
        <v>13</v>
      </c>
      <c r="AZ75" s="17"/>
      <c r="BA75" s="16"/>
    </row>
    <row r="76" spans="1:53" ht="12.75" customHeight="1">
      <c r="A76" s="154" t="s">
        <v>241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</row>
    <row r="77" spans="1:53" ht="12.75" customHeight="1">
      <c r="A77" s="323" t="s">
        <v>72</v>
      </c>
      <c r="B77" s="323"/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3"/>
      <c r="AM77" s="323"/>
      <c r="AN77" s="323"/>
      <c r="AO77" s="323"/>
      <c r="AP77" s="323"/>
      <c r="AQ77" s="323"/>
      <c r="AR77" s="323"/>
      <c r="AS77" s="323"/>
      <c r="AT77" s="323"/>
      <c r="AU77" s="323"/>
      <c r="AV77" s="323"/>
      <c r="AW77" s="323"/>
      <c r="AX77" s="323"/>
      <c r="AY77" s="323"/>
      <c r="AZ77" s="323"/>
      <c r="BA77" s="323"/>
    </row>
    <row r="78" spans="1:53" ht="12.75" customHeight="1">
      <c r="A78" s="313"/>
      <c r="B78" s="314"/>
      <c r="C78" s="139" t="s">
        <v>227</v>
      </c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5"/>
      <c r="R78" s="326">
        <v>2</v>
      </c>
      <c r="S78" s="327"/>
      <c r="T78" s="326"/>
      <c r="U78" s="327"/>
      <c r="V78" s="328">
        <v>1</v>
      </c>
      <c r="W78" s="329"/>
      <c r="X78" s="29"/>
      <c r="Y78" s="29"/>
      <c r="Z78" s="29"/>
      <c r="AA78" s="147">
        <v>4</v>
      </c>
      <c r="AB78" s="148"/>
      <c r="AC78" s="137">
        <v>120</v>
      </c>
      <c r="AD78" s="138"/>
      <c r="AE78" s="137">
        <v>60</v>
      </c>
      <c r="AF78" s="138"/>
      <c r="AG78" s="137">
        <v>36</v>
      </c>
      <c r="AH78" s="138"/>
      <c r="AI78" s="137"/>
      <c r="AJ78" s="138"/>
      <c r="AK78" s="137">
        <v>24</v>
      </c>
      <c r="AL78" s="138"/>
      <c r="AM78" s="5"/>
      <c r="AN78" s="137">
        <v>60</v>
      </c>
      <c r="AO78" s="138"/>
      <c r="AP78" s="12"/>
      <c r="AQ78" s="12"/>
      <c r="AR78" s="12"/>
      <c r="AS78" s="12"/>
      <c r="AT78" s="12"/>
      <c r="AU78" s="12"/>
      <c r="AV78" s="12"/>
      <c r="AW78" s="12"/>
      <c r="AX78" s="1"/>
      <c r="AY78" s="1">
        <v>5</v>
      </c>
      <c r="AZ78" s="1"/>
      <c r="BA78" s="1"/>
    </row>
    <row r="79" spans="1:53" ht="12.75" customHeight="1">
      <c r="A79" s="313"/>
      <c r="B79" s="314"/>
      <c r="C79" s="139" t="s">
        <v>233</v>
      </c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5"/>
      <c r="R79" s="326"/>
      <c r="S79" s="327"/>
      <c r="T79" s="326">
        <v>2</v>
      </c>
      <c r="U79" s="327"/>
      <c r="V79" s="328">
        <v>1</v>
      </c>
      <c r="W79" s="329"/>
      <c r="X79" s="29"/>
      <c r="Y79" s="29"/>
      <c r="Z79" s="29"/>
      <c r="AA79" s="147">
        <v>4</v>
      </c>
      <c r="AB79" s="148"/>
      <c r="AC79" s="137">
        <v>120</v>
      </c>
      <c r="AD79" s="138"/>
      <c r="AE79" s="137">
        <v>48</v>
      </c>
      <c r="AF79" s="138"/>
      <c r="AG79" s="137">
        <v>24</v>
      </c>
      <c r="AH79" s="138"/>
      <c r="AI79" s="137"/>
      <c r="AJ79" s="138"/>
      <c r="AK79" s="137">
        <v>24</v>
      </c>
      <c r="AL79" s="138"/>
      <c r="AM79" s="5"/>
      <c r="AN79" s="137">
        <v>72</v>
      </c>
      <c r="AO79" s="138"/>
      <c r="AP79" s="12"/>
      <c r="AQ79" s="12"/>
      <c r="AR79" s="12"/>
      <c r="AS79" s="12"/>
      <c r="AT79" s="12"/>
      <c r="AU79" s="12"/>
      <c r="AV79" s="12"/>
      <c r="AW79" s="12"/>
      <c r="AX79" s="1"/>
      <c r="AY79" s="1">
        <v>4</v>
      </c>
      <c r="AZ79" s="1"/>
      <c r="BA79" s="1"/>
    </row>
    <row r="80" spans="1:53" ht="12.75" customHeight="1">
      <c r="A80" s="313"/>
      <c r="B80" s="314"/>
      <c r="C80" s="139" t="s">
        <v>234</v>
      </c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5"/>
      <c r="R80" s="326">
        <v>1</v>
      </c>
      <c r="S80" s="327"/>
      <c r="T80" s="326"/>
      <c r="U80" s="327"/>
      <c r="V80" s="328">
        <v>1</v>
      </c>
      <c r="W80" s="329"/>
      <c r="X80" s="29"/>
      <c r="Y80" s="29"/>
      <c r="Z80" s="29"/>
      <c r="AA80" s="147">
        <v>4</v>
      </c>
      <c r="AB80" s="148"/>
      <c r="AC80" s="137">
        <v>120</v>
      </c>
      <c r="AD80" s="138"/>
      <c r="AE80" s="137">
        <v>44</v>
      </c>
      <c r="AF80" s="138"/>
      <c r="AG80" s="137">
        <v>22</v>
      </c>
      <c r="AH80" s="138"/>
      <c r="AI80" s="137"/>
      <c r="AJ80" s="138"/>
      <c r="AK80" s="137">
        <v>22</v>
      </c>
      <c r="AL80" s="138"/>
      <c r="AM80" s="5"/>
      <c r="AN80" s="137">
        <v>76</v>
      </c>
      <c r="AO80" s="138"/>
      <c r="AP80" s="12"/>
      <c r="AQ80" s="12"/>
      <c r="AR80" s="12"/>
      <c r="AS80" s="12"/>
      <c r="AT80" s="12"/>
      <c r="AU80" s="12"/>
      <c r="AV80" s="12"/>
      <c r="AW80" s="12"/>
      <c r="AX80" s="1">
        <v>4</v>
      </c>
      <c r="AY80" s="1"/>
      <c r="AZ80" s="1"/>
      <c r="BA80" s="1"/>
    </row>
    <row r="81" spans="1:53" ht="12.75" customHeight="1">
      <c r="A81" s="313"/>
      <c r="B81" s="314"/>
      <c r="C81" s="139" t="s">
        <v>235</v>
      </c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5"/>
      <c r="R81" s="326">
        <v>1</v>
      </c>
      <c r="S81" s="327"/>
      <c r="T81" s="326"/>
      <c r="U81" s="327"/>
      <c r="V81" s="328">
        <v>1</v>
      </c>
      <c r="W81" s="329"/>
      <c r="X81" s="29"/>
      <c r="Y81" s="29"/>
      <c r="Z81" s="29"/>
      <c r="AA81" s="147">
        <v>4</v>
      </c>
      <c r="AB81" s="148"/>
      <c r="AC81" s="137">
        <v>120</v>
      </c>
      <c r="AD81" s="138"/>
      <c r="AE81" s="137">
        <v>44</v>
      </c>
      <c r="AF81" s="138"/>
      <c r="AG81" s="137">
        <v>22</v>
      </c>
      <c r="AH81" s="138"/>
      <c r="AI81" s="137"/>
      <c r="AJ81" s="138"/>
      <c r="AK81" s="137">
        <v>22</v>
      </c>
      <c r="AL81" s="138"/>
      <c r="AM81" s="5"/>
      <c r="AN81" s="137">
        <v>76</v>
      </c>
      <c r="AO81" s="138"/>
      <c r="AP81" s="12"/>
      <c r="AQ81" s="12"/>
      <c r="AR81" s="12"/>
      <c r="AS81" s="12"/>
      <c r="AT81" s="12"/>
      <c r="AU81" s="12"/>
      <c r="AV81" s="12"/>
      <c r="AW81" s="12"/>
      <c r="AX81" s="1">
        <v>4</v>
      </c>
      <c r="AY81" s="1"/>
      <c r="AZ81" s="1"/>
      <c r="BA81" s="1"/>
    </row>
    <row r="82" spans="1:54" s="58" customFormat="1" ht="12.75">
      <c r="A82" s="330"/>
      <c r="B82" s="331"/>
      <c r="C82" s="149" t="s">
        <v>184</v>
      </c>
      <c r="D82" s="332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3"/>
      <c r="R82" s="334">
        <v>3</v>
      </c>
      <c r="S82" s="335"/>
      <c r="T82" s="334">
        <v>1</v>
      </c>
      <c r="U82" s="335"/>
      <c r="V82" s="336">
        <v>4</v>
      </c>
      <c r="W82" s="337"/>
      <c r="X82" s="55"/>
      <c r="Y82" s="55"/>
      <c r="Z82" s="55"/>
      <c r="AA82" s="114">
        <v>16</v>
      </c>
      <c r="AB82" s="115"/>
      <c r="AC82" s="149">
        <v>480</v>
      </c>
      <c r="AD82" s="150"/>
      <c r="AE82" s="149">
        <f>SUM(AE78:AE81)</f>
        <v>196</v>
      </c>
      <c r="AF82" s="150"/>
      <c r="AG82" s="149">
        <v>104</v>
      </c>
      <c r="AH82" s="150"/>
      <c r="AI82" s="149"/>
      <c r="AJ82" s="150"/>
      <c r="AK82" s="149">
        <f>SUM(AK78:AK81)</f>
        <v>92</v>
      </c>
      <c r="AL82" s="150"/>
      <c r="AM82" s="56"/>
      <c r="AN82" s="149">
        <v>284</v>
      </c>
      <c r="AO82" s="150"/>
      <c r="AP82" s="16"/>
      <c r="AQ82" s="16"/>
      <c r="AR82" s="16"/>
      <c r="AS82" s="16"/>
      <c r="AT82" s="16"/>
      <c r="AU82" s="16"/>
      <c r="AV82" s="16"/>
      <c r="AW82" s="16"/>
      <c r="AX82" s="69">
        <v>8</v>
      </c>
      <c r="AY82" s="69">
        <v>9</v>
      </c>
      <c r="AZ82" s="22"/>
      <c r="BA82" s="22"/>
      <c r="BB82" s="57"/>
    </row>
    <row r="83" spans="1:54" ht="12.75" customHeight="1">
      <c r="A83" s="323" t="s">
        <v>74</v>
      </c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15"/>
    </row>
    <row r="84" spans="1:53" ht="12.75" customHeight="1">
      <c r="A84" s="313"/>
      <c r="B84" s="314"/>
      <c r="C84" s="139" t="s">
        <v>236</v>
      </c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5"/>
      <c r="R84" s="326">
        <v>1</v>
      </c>
      <c r="S84" s="327"/>
      <c r="T84" s="326"/>
      <c r="U84" s="327"/>
      <c r="V84" s="328">
        <v>1</v>
      </c>
      <c r="W84" s="329"/>
      <c r="X84" s="29"/>
      <c r="Y84" s="29"/>
      <c r="Z84" s="29"/>
      <c r="AA84" s="147">
        <v>4</v>
      </c>
      <c r="AB84" s="148"/>
      <c r="AC84" s="137">
        <v>120</v>
      </c>
      <c r="AD84" s="138"/>
      <c r="AE84" s="137">
        <v>44</v>
      </c>
      <c r="AF84" s="138"/>
      <c r="AG84" s="137">
        <v>22</v>
      </c>
      <c r="AH84" s="138"/>
      <c r="AI84" s="137"/>
      <c r="AJ84" s="138"/>
      <c r="AK84" s="137">
        <v>22</v>
      </c>
      <c r="AL84" s="138"/>
      <c r="AM84" s="5"/>
      <c r="AN84" s="137">
        <v>76</v>
      </c>
      <c r="AO84" s="138"/>
      <c r="AP84" s="12"/>
      <c r="AQ84" s="12"/>
      <c r="AR84" s="12"/>
      <c r="AS84" s="12"/>
      <c r="AT84" s="12"/>
      <c r="AU84" s="12"/>
      <c r="AV84" s="12"/>
      <c r="AW84" s="12"/>
      <c r="AX84" s="12">
        <v>4</v>
      </c>
      <c r="AY84" s="12"/>
      <c r="AZ84" s="1"/>
      <c r="BA84" s="1"/>
    </row>
    <row r="85" spans="1:53" ht="12.75" customHeight="1">
      <c r="A85" s="313"/>
      <c r="B85" s="314"/>
      <c r="C85" s="139" t="s">
        <v>237</v>
      </c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5"/>
      <c r="R85" s="326">
        <v>2</v>
      </c>
      <c r="S85" s="327"/>
      <c r="T85" s="326"/>
      <c r="U85" s="327"/>
      <c r="V85" s="328">
        <v>1</v>
      </c>
      <c r="W85" s="329"/>
      <c r="X85" s="29"/>
      <c r="Y85" s="29"/>
      <c r="Z85" s="29"/>
      <c r="AA85" s="147">
        <v>4</v>
      </c>
      <c r="AB85" s="148"/>
      <c r="AC85" s="137">
        <v>120</v>
      </c>
      <c r="AD85" s="138"/>
      <c r="AE85" s="137">
        <v>48</v>
      </c>
      <c r="AF85" s="138"/>
      <c r="AG85" s="137">
        <v>24</v>
      </c>
      <c r="AH85" s="138"/>
      <c r="AI85" s="137"/>
      <c r="AJ85" s="138"/>
      <c r="AK85" s="137">
        <v>24</v>
      </c>
      <c r="AL85" s="138"/>
      <c r="AM85" s="5"/>
      <c r="AN85" s="137">
        <v>72</v>
      </c>
      <c r="AO85" s="138"/>
      <c r="AP85" s="12"/>
      <c r="AQ85" s="12"/>
      <c r="AR85" s="12"/>
      <c r="AS85" s="12"/>
      <c r="AT85" s="12"/>
      <c r="AU85" s="12"/>
      <c r="AV85" s="12"/>
      <c r="AW85" s="12"/>
      <c r="AX85" s="12"/>
      <c r="AY85" s="12">
        <v>4</v>
      </c>
      <c r="AZ85" s="1"/>
      <c r="BA85" s="1"/>
    </row>
    <row r="86" spans="1:53" ht="12.75" customHeight="1">
      <c r="A86" s="149" t="s">
        <v>73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0"/>
      <c r="R86" s="336">
        <v>2</v>
      </c>
      <c r="S86" s="337"/>
      <c r="T86" s="336"/>
      <c r="U86" s="337"/>
      <c r="V86" s="336">
        <v>2</v>
      </c>
      <c r="W86" s="337"/>
      <c r="X86" s="28"/>
      <c r="Y86" s="28"/>
      <c r="Z86" s="28"/>
      <c r="AA86" s="336">
        <v>8</v>
      </c>
      <c r="AB86" s="337"/>
      <c r="AC86" s="336">
        <v>240</v>
      </c>
      <c r="AD86" s="337"/>
      <c r="AE86" s="336">
        <v>92</v>
      </c>
      <c r="AF86" s="337"/>
      <c r="AG86" s="336">
        <v>46</v>
      </c>
      <c r="AH86" s="337"/>
      <c r="AI86" s="336"/>
      <c r="AJ86" s="337"/>
      <c r="AK86" s="336">
        <v>46</v>
      </c>
      <c r="AL86" s="337"/>
      <c r="AM86" s="16"/>
      <c r="AN86" s="338">
        <v>148</v>
      </c>
      <c r="AO86" s="339"/>
      <c r="AP86" s="16"/>
      <c r="AQ86" s="16"/>
      <c r="AR86" s="16"/>
      <c r="AS86" s="16"/>
      <c r="AT86" s="16"/>
      <c r="AU86" s="16"/>
      <c r="AV86" s="16"/>
      <c r="AW86" s="16"/>
      <c r="AX86" s="16">
        <v>4</v>
      </c>
      <c r="AY86" s="16">
        <v>4</v>
      </c>
      <c r="AZ86" s="17"/>
      <c r="BA86" s="16"/>
    </row>
    <row r="87" spans="1:53" ht="12.75" customHeight="1">
      <c r="A87" s="149" t="s">
        <v>63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0"/>
      <c r="R87" s="336">
        <v>5</v>
      </c>
      <c r="S87" s="337"/>
      <c r="T87" s="336">
        <v>1</v>
      </c>
      <c r="U87" s="337"/>
      <c r="V87" s="336">
        <v>6</v>
      </c>
      <c r="W87" s="337"/>
      <c r="X87" s="28"/>
      <c r="Y87" s="28"/>
      <c r="Z87" s="28"/>
      <c r="AA87" s="336">
        <v>24</v>
      </c>
      <c r="AB87" s="337"/>
      <c r="AC87" s="336">
        <v>720</v>
      </c>
      <c r="AD87" s="337"/>
      <c r="AE87" s="336">
        <v>288</v>
      </c>
      <c r="AF87" s="337"/>
      <c r="AG87" s="336">
        <v>150</v>
      </c>
      <c r="AH87" s="337"/>
      <c r="AI87" s="336"/>
      <c r="AJ87" s="337"/>
      <c r="AK87" s="336">
        <v>138</v>
      </c>
      <c r="AL87" s="337"/>
      <c r="AM87" s="16"/>
      <c r="AN87" s="338">
        <v>432</v>
      </c>
      <c r="AO87" s="339"/>
      <c r="AP87" s="16"/>
      <c r="AQ87" s="16"/>
      <c r="AR87" s="16"/>
      <c r="AS87" s="16"/>
      <c r="AT87" s="16"/>
      <c r="AU87" s="16"/>
      <c r="AV87" s="16"/>
      <c r="AW87" s="16"/>
      <c r="AX87" s="16">
        <v>12</v>
      </c>
      <c r="AY87" s="16">
        <v>13</v>
      </c>
      <c r="AZ87" s="17"/>
      <c r="BA87" s="16"/>
    </row>
    <row r="88" spans="1:54" ht="12.75" customHeight="1">
      <c r="A88" s="297" t="s">
        <v>49</v>
      </c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9"/>
      <c r="AA88" s="340">
        <v>90</v>
      </c>
      <c r="AB88" s="341"/>
      <c r="AC88" s="342">
        <v>2700</v>
      </c>
      <c r="AD88" s="343"/>
      <c r="AE88" s="340">
        <f>AE62+AE75</f>
        <v>552</v>
      </c>
      <c r="AF88" s="343"/>
      <c r="AG88" s="340">
        <f>AG62+AG75</f>
        <v>277</v>
      </c>
      <c r="AH88" s="343"/>
      <c r="AI88" s="342"/>
      <c r="AJ88" s="343"/>
      <c r="AK88" s="340">
        <f>AK62+AK75</f>
        <v>275</v>
      </c>
      <c r="AL88" s="343"/>
      <c r="AM88" s="59"/>
      <c r="AN88" s="342">
        <f>AN62+AN75</f>
        <v>2148</v>
      </c>
      <c r="AO88" s="34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15"/>
    </row>
    <row r="89" spans="1:53" ht="12.75">
      <c r="A89" s="288" t="s">
        <v>50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289"/>
      <c r="AL89" s="289"/>
      <c r="AM89" s="289"/>
      <c r="AN89" s="289"/>
      <c r="AO89" s="290"/>
      <c r="AP89" s="4"/>
      <c r="AQ89" s="4"/>
      <c r="AR89" s="4"/>
      <c r="AS89" s="4"/>
      <c r="AT89" s="4"/>
      <c r="AU89" s="4"/>
      <c r="AV89" s="4"/>
      <c r="AW89" s="4"/>
      <c r="AX89" s="4">
        <v>24</v>
      </c>
      <c r="AY89" s="4">
        <v>24</v>
      </c>
      <c r="AZ89" s="1"/>
      <c r="BA89" s="1"/>
    </row>
    <row r="90" spans="1:53" ht="12.75">
      <c r="A90" s="167" t="s">
        <v>242</v>
      </c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9"/>
      <c r="AP90" s="19"/>
      <c r="AQ90" s="19"/>
      <c r="AR90" s="19"/>
      <c r="AS90" s="19"/>
      <c r="AT90" s="19"/>
      <c r="AU90" s="19"/>
      <c r="AV90" s="19"/>
      <c r="AW90" s="19"/>
      <c r="AX90" s="19">
        <v>5</v>
      </c>
      <c r="AY90" s="19">
        <v>3</v>
      </c>
      <c r="AZ90" s="1"/>
      <c r="BA90" s="1"/>
    </row>
    <row r="91" spans="1:53" ht="12.75">
      <c r="A91" s="167" t="s">
        <v>243</v>
      </c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9"/>
      <c r="AP91" s="19"/>
      <c r="AQ91" s="19"/>
      <c r="AR91" s="19"/>
      <c r="AS91" s="19"/>
      <c r="AT91" s="19"/>
      <c r="AU91" s="19"/>
      <c r="AV91" s="19"/>
      <c r="AW91" s="19"/>
      <c r="AX91" s="19">
        <v>1</v>
      </c>
      <c r="AY91" s="19">
        <v>3</v>
      </c>
      <c r="AZ91" s="1"/>
      <c r="BA91" s="1"/>
    </row>
    <row r="92" spans="1:53" ht="30" customHeight="1">
      <c r="A92" s="288" t="s">
        <v>244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90"/>
      <c r="AP92" s="19"/>
      <c r="AQ92" s="19"/>
      <c r="AR92" s="19"/>
      <c r="AS92" s="19"/>
      <c r="AT92" s="19"/>
      <c r="AU92" s="19"/>
      <c r="AV92" s="19"/>
      <c r="AW92" s="19"/>
      <c r="AX92" s="19">
        <v>6</v>
      </c>
      <c r="AY92" s="19">
        <v>6</v>
      </c>
      <c r="AZ92" s="2"/>
      <c r="BA92" s="2"/>
    </row>
    <row r="93" spans="1:53" ht="28.5" customHeight="1">
      <c r="A93" s="167" t="s">
        <v>245</v>
      </c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9"/>
      <c r="AP93" s="19"/>
      <c r="AQ93" s="19"/>
      <c r="AR93" s="19"/>
      <c r="AS93" s="19"/>
      <c r="AT93" s="19"/>
      <c r="AU93" s="19"/>
      <c r="AV93" s="19"/>
      <c r="AW93" s="19"/>
      <c r="AX93" s="18"/>
      <c r="AY93" s="18"/>
      <c r="AZ93" s="1"/>
      <c r="BA93" s="1"/>
    </row>
    <row r="94" spans="1:54" s="58" customFormat="1" ht="15" customHeight="1">
      <c r="A94" s="291" t="s">
        <v>176</v>
      </c>
      <c r="B94" s="291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  <c r="AM94" s="291"/>
      <c r="AN94" s="291"/>
      <c r="AO94" s="291"/>
      <c r="AP94" s="291"/>
      <c r="AQ94" s="291"/>
      <c r="AR94" s="291"/>
      <c r="AS94" s="291"/>
      <c r="AT94" s="291"/>
      <c r="AU94" s="291"/>
      <c r="AV94" s="291"/>
      <c r="AW94" s="291"/>
      <c r="AX94" s="291"/>
      <c r="AY94" s="291"/>
      <c r="AZ94" s="291"/>
      <c r="BA94" s="291"/>
      <c r="BB94" s="57"/>
    </row>
    <row r="95" spans="1:54" s="90" customFormat="1" ht="15" customHeight="1">
      <c r="A95" s="119"/>
      <c r="B95" s="119"/>
      <c r="C95" s="120" t="s">
        <v>116</v>
      </c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16"/>
      <c r="S95" s="116"/>
      <c r="T95" s="116">
        <v>1.2</v>
      </c>
      <c r="U95" s="116"/>
      <c r="V95" s="116"/>
      <c r="W95" s="116"/>
      <c r="X95" s="89"/>
      <c r="Y95" s="89"/>
      <c r="Z95" s="89"/>
      <c r="AA95" s="116"/>
      <c r="AB95" s="116"/>
      <c r="AC95" s="116">
        <v>90</v>
      </c>
      <c r="AD95" s="116"/>
      <c r="AE95" s="116">
        <v>46</v>
      </c>
      <c r="AF95" s="116"/>
      <c r="AG95" s="116"/>
      <c r="AH95" s="116"/>
      <c r="AI95" s="116"/>
      <c r="AJ95" s="116"/>
      <c r="AK95" s="116">
        <v>46</v>
      </c>
      <c r="AL95" s="116"/>
      <c r="AM95" s="60"/>
      <c r="AN95" s="344">
        <v>44</v>
      </c>
      <c r="AO95" s="344"/>
      <c r="AP95" s="60"/>
      <c r="AQ95" s="60"/>
      <c r="AR95" s="60"/>
      <c r="AS95" s="60"/>
      <c r="AT95" s="60"/>
      <c r="AU95" s="60"/>
      <c r="AV95" s="60"/>
      <c r="AW95" s="60"/>
      <c r="AX95" s="1">
        <v>2</v>
      </c>
      <c r="AY95" s="1">
        <v>2</v>
      </c>
      <c r="AZ95" s="1"/>
      <c r="BA95" s="1"/>
      <c r="BB95" s="88"/>
    </row>
    <row r="96" spans="1:54" s="90" customFormat="1" ht="15" customHeight="1">
      <c r="A96" s="119"/>
      <c r="B96" s="119"/>
      <c r="C96" s="120" t="s">
        <v>178</v>
      </c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16"/>
      <c r="S96" s="116"/>
      <c r="T96" s="116">
        <v>2</v>
      </c>
      <c r="U96" s="116"/>
      <c r="V96" s="116"/>
      <c r="W96" s="116"/>
      <c r="X96" s="89"/>
      <c r="Y96" s="89"/>
      <c r="Z96" s="89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"/>
      <c r="AN96" s="119"/>
      <c r="AO96" s="119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88"/>
    </row>
    <row r="97" spans="1:54" s="90" customFormat="1" ht="12.75">
      <c r="A97" s="119"/>
      <c r="B97" s="119"/>
      <c r="C97" s="120" t="s">
        <v>290</v>
      </c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16"/>
      <c r="S97" s="116"/>
      <c r="T97" s="116">
        <v>1.2</v>
      </c>
      <c r="U97" s="116"/>
      <c r="V97" s="116"/>
      <c r="W97" s="116"/>
      <c r="X97" s="89"/>
      <c r="Y97" s="89"/>
      <c r="Z97" s="89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60"/>
      <c r="AN97" s="344"/>
      <c r="AO97" s="344"/>
      <c r="AP97" s="60"/>
      <c r="AQ97" s="60"/>
      <c r="AR97" s="60"/>
      <c r="AS97" s="60"/>
      <c r="AT97" s="60"/>
      <c r="AU97" s="60"/>
      <c r="AV97" s="60"/>
      <c r="AW97" s="60"/>
      <c r="AX97" s="1"/>
      <c r="AY97" s="1"/>
      <c r="AZ97" s="1"/>
      <c r="BA97" s="1"/>
      <c r="BB97" s="88"/>
    </row>
    <row r="98" spans="1:53" ht="15" customHeight="1">
      <c r="A98" s="251" t="s">
        <v>57</v>
      </c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</row>
    <row r="99" spans="1:55" ht="15" customHeight="1">
      <c r="A99" s="348" t="s">
        <v>58</v>
      </c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50"/>
      <c r="S99" s="351" t="s">
        <v>86</v>
      </c>
      <c r="T99" s="352"/>
      <c r="U99" s="352"/>
      <c r="V99" s="352"/>
      <c r="W99" s="352"/>
      <c r="X99" s="353"/>
      <c r="Y99" s="14"/>
      <c r="Z99" s="14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C99" s="20"/>
    </row>
    <row r="100" spans="1:53" ht="21" customHeight="1">
      <c r="A100" s="345" t="s">
        <v>180</v>
      </c>
      <c r="B100" s="346"/>
      <c r="C100" s="346"/>
      <c r="D100" s="346"/>
      <c r="E100" s="346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7"/>
      <c r="S100" s="147">
        <v>25</v>
      </c>
      <c r="T100" s="223"/>
      <c r="U100" s="223"/>
      <c r="V100" s="223"/>
      <c r="W100" s="223"/>
      <c r="X100" s="148"/>
      <c r="Y100" s="14"/>
      <c r="Z100" s="14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</row>
    <row r="101" spans="1:55" ht="15">
      <c r="A101" s="345" t="s">
        <v>181</v>
      </c>
      <c r="B101" s="346"/>
      <c r="C101" s="346"/>
      <c r="D101" s="346"/>
      <c r="E101" s="346"/>
      <c r="F101" s="346"/>
      <c r="G101" s="346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7"/>
      <c r="S101" s="137">
        <v>24</v>
      </c>
      <c r="T101" s="179"/>
      <c r="U101" s="179"/>
      <c r="V101" s="179"/>
      <c r="W101" s="179"/>
      <c r="X101" s="138"/>
      <c r="Y101" s="14"/>
      <c r="Z101" s="14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C101" s="20"/>
    </row>
    <row r="102" spans="1:55" ht="15">
      <c r="A102" s="345" t="s">
        <v>182</v>
      </c>
      <c r="B102" s="346"/>
      <c r="C102" s="346"/>
      <c r="D102" s="346"/>
      <c r="E102" s="346"/>
      <c r="F102" s="346"/>
      <c r="G102" s="346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7"/>
      <c r="S102" s="137">
        <v>21</v>
      </c>
      <c r="T102" s="179"/>
      <c r="U102" s="179"/>
      <c r="V102" s="179"/>
      <c r="W102" s="179"/>
      <c r="X102" s="138"/>
      <c r="Y102" s="14"/>
      <c r="Z102" s="14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C102" s="20"/>
    </row>
    <row r="103" spans="1:54" s="111" customFormat="1" ht="15" customHeight="1">
      <c r="A103" s="345" t="s">
        <v>217</v>
      </c>
      <c r="B103" s="346"/>
      <c r="C103" s="346"/>
      <c r="D103" s="346"/>
      <c r="E103" s="346"/>
      <c r="F103" s="346"/>
      <c r="G103" s="346"/>
      <c r="H103" s="346"/>
      <c r="I103" s="346"/>
      <c r="J103" s="346"/>
      <c r="K103" s="346"/>
      <c r="L103" s="346"/>
      <c r="M103" s="346"/>
      <c r="N103" s="346"/>
      <c r="O103" s="346"/>
      <c r="P103" s="346"/>
      <c r="Q103" s="346"/>
      <c r="R103" s="347"/>
      <c r="S103" s="137">
        <v>20</v>
      </c>
      <c r="T103" s="179"/>
      <c r="U103" s="179"/>
      <c r="V103" s="179"/>
      <c r="W103" s="179"/>
      <c r="X103" s="138"/>
      <c r="Y103" s="14"/>
      <c r="Z103" s="14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10"/>
    </row>
    <row r="104" spans="1:54" s="111" customFormat="1" ht="15">
      <c r="A104" s="345"/>
      <c r="B104" s="346"/>
      <c r="C104" s="346"/>
      <c r="D104" s="346"/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7"/>
      <c r="S104" s="137"/>
      <c r="T104" s="179"/>
      <c r="U104" s="179"/>
      <c r="V104" s="179"/>
      <c r="W104" s="179"/>
      <c r="X104" s="138"/>
      <c r="Y104" s="14"/>
      <c r="Z104" s="14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10"/>
    </row>
    <row r="105" spans="1:54" s="111" customFormat="1" ht="15">
      <c r="A105" s="354" t="s">
        <v>87</v>
      </c>
      <c r="B105" s="355"/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  <c r="N105" s="355"/>
      <c r="O105" s="355"/>
      <c r="P105" s="355"/>
      <c r="Q105" s="355"/>
      <c r="R105" s="356"/>
      <c r="S105" s="172">
        <v>90</v>
      </c>
      <c r="T105" s="173"/>
      <c r="U105" s="173"/>
      <c r="V105" s="173"/>
      <c r="W105" s="173"/>
      <c r="X105" s="174"/>
      <c r="Y105" s="14"/>
      <c r="Z105" s="14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10"/>
    </row>
    <row r="106" spans="1:54" s="111" customFormat="1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10"/>
    </row>
    <row r="107" spans="1:53" ht="15">
      <c r="A107" s="176" t="s">
        <v>75</v>
      </c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</row>
    <row r="108" spans="1:53" ht="15" customHeight="1">
      <c r="A108" s="293" t="s">
        <v>297</v>
      </c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  <c r="X108" s="293"/>
      <c r="Y108" s="293"/>
      <c r="Z108" s="293"/>
      <c r="AA108" s="293"/>
      <c r="AB108" s="293"/>
      <c r="AC108" s="293"/>
      <c r="AD108" s="293"/>
      <c r="AE108" s="293"/>
      <c r="AF108" s="293"/>
      <c r="AG108" s="293"/>
      <c r="AH108" s="293"/>
      <c r="AI108" s="293"/>
      <c r="AJ108" s="293"/>
      <c r="AK108" s="293"/>
      <c r="AL108" s="293"/>
      <c r="AM108" s="293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293"/>
      <c r="AX108" s="293"/>
      <c r="AY108" s="293"/>
      <c r="AZ108" s="293"/>
      <c r="BA108" s="293"/>
    </row>
    <row r="109" spans="1:53" ht="12.7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</row>
    <row r="110" spans="1:53" ht="12.75">
      <c r="A110" s="110"/>
      <c r="B110" s="110"/>
      <c r="C110" s="110"/>
      <c r="D110" s="110"/>
      <c r="E110" s="357" t="s">
        <v>84</v>
      </c>
      <c r="F110" s="357"/>
      <c r="G110" s="357"/>
      <c r="H110" s="357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  <c r="X110" s="357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</row>
    <row r="111" spans="1:53" ht="12.75">
      <c r="A111" s="110"/>
      <c r="B111" s="110"/>
      <c r="C111" s="110"/>
      <c r="D111" s="110"/>
      <c r="E111" s="358" t="s">
        <v>336</v>
      </c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</row>
    <row r="112" spans="5:24" ht="12.75"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</row>
    <row r="113" spans="5:24" ht="12.75"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</row>
  </sheetData>
  <sheetProtection/>
  <mergeCells count="616">
    <mergeCell ref="AI97:AJ97"/>
    <mergeCell ref="AK97:AL97"/>
    <mergeCell ref="AN97:AO97"/>
    <mergeCell ref="E110:X110"/>
    <mergeCell ref="E111:X111"/>
    <mergeCell ref="E112:X112"/>
    <mergeCell ref="A107:Y107"/>
    <mergeCell ref="A108:BA108"/>
    <mergeCell ref="A101:R101"/>
    <mergeCell ref="S101:X101"/>
    <mergeCell ref="E113:X113"/>
    <mergeCell ref="A97:B97"/>
    <mergeCell ref="C97:Q97"/>
    <mergeCell ref="R97:S97"/>
    <mergeCell ref="T97:U97"/>
    <mergeCell ref="V97:W97"/>
    <mergeCell ref="A104:R104"/>
    <mergeCell ref="S104:X104"/>
    <mergeCell ref="A105:R105"/>
    <mergeCell ref="S105:X105"/>
    <mergeCell ref="A102:R102"/>
    <mergeCell ref="S102:X102"/>
    <mergeCell ref="A103:R103"/>
    <mergeCell ref="S103:X103"/>
    <mergeCell ref="AN96:AO96"/>
    <mergeCell ref="A98:X98"/>
    <mergeCell ref="A99:R99"/>
    <mergeCell ref="S99:X99"/>
    <mergeCell ref="A100:R100"/>
    <mergeCell ref="S100:X100"/>
    <mergeCell ref="AI95:AJ95"/>
    <mergeCell ref="AK95:AL95"/>
    <mergeCell ref="AA97:AB97"/>
    <mergeCell ref="AC97:AD97"/>
    <mergeCell ref="AE97:AF97"/>
    <mergeCell ref="AG97:AH97"/>
    <mergeCell ref="AA96:AB96"/>
    <mergeCell ref="AC96:AD96"/>
    <mergeCell ref="AE96:AF96"/>
    <mergeCell ref="AG96:AH96"/>
    <mergeCell ref="AN95:AO95"/>
    <mergeCell ref="A96:B96"/>
    <mergeCell ref="C96:Q96"/>
    <mergeCell ref="R96:S96"/>
    <mergeCell ref="T96:U96"/>
    <mergeCell ref="V96:W96"/>
    <mergeCell ref="AI96:AJ96"/>
    <mergeCell ref="AK96:AL96"/>
    <mergeCell ref="AE95:AF95"/>
    <mergeCell ref="AG95:AH95"/>
    <mergeCell ref="A92:AO92"/>
    <mergeCell ref="A93:AO93"/>
    <mergeCell ref="A94:BA94"/>
    <mergeCell ref="A95:B95"/>
    <mergeCell ref="C95:Q95"/>
    <mergeCell ref="R95:S95"/>
    <mergeCell ref="T95:U95"/>
    <mergeCell ref="V95:W95"/>
    <mergeCell ref="AA95:AB95"/>
    <mergeCell ref="AC95:AD95"/>
    <mergeCell ref="AI88:AJ88"/>
    <mergeCell ref="AK88:AL88"/>
    <mergeCell ref="AN88:AO88"/>
    <mergeCell ref="A89:AO89"/>
    <mergeCell ref="A90:AO90"/>
    <mergeCell ref="A91:AO91"/>
    <mergeCell ref="AE87:AF87"/>
    <mergeCell ref="AG87:AH87"/>
    <mergeCell ref="AI87:AJ87"/>
    <mergeCell ref="AK87:AL87"/>
    <mergeCell ref="AN87:AO87"/>
    <mergeCell ref="A88:Z88"/>
    <mergeCell ref="AA88:AB88"/>
    <mergeCell ref="AC88:AD88"/>
    <mergeCell ref="AE88:AF88"/>
    <mergeCell ref="AG88:AH88"/>
    <mergeCell ref="A87:Q87"/>
    <mergeCell ref="R87:S87"/>
    <mergeCell ref="T87:U87"/>
    <mergeCell ref="V87:W87"/>
    <mergeCell ref="AA87:AB87"/>
    <mergeCell ref="AC87:AD87"/>
    <mergeCell ref="AC86:AD86"/>
    <mergeCell ref="AE86:AF86"/>
    <mergeCell ref="AG86:AH86"/>
    <mergeCell ref="AI86:AJ86"/>
    <mergeCell ref="AK86:AL86"/>
    <mergeCell ref="AN86:AO86"/>
    <mergeCell ref="AE85:AF85"/>
    <mergeCell ref="AG85:AH85"/>
    <mergeCell ref="AI85:AJ85"/>
    <mergeCell ref="AK85:AL85"/>
    <mergeCell ref="AN85:AO85"/>
    <mergeCell ref="A86:Q86"/>
    <mergeCell ref="R86:S86"/>
    <mergeCell ref="T86:U86"/>
    <mergeCell ref="V86:W86"/>
    <mergeCell ref="AA86:AB86"/>
    <mergeCell ref="AI84:AJ84"/>
    <mergeCell ref="AK84:AL84"/>
    <mergeCell ref="AN84:AO84"/>
    <mergeCell ref="A85:B85"/>
    <mergeCell ref="C85:Q85"/>
    <mergeCell ref="R85:S85"/>
    <mergeCell ref="T85:U85"/>
    <mergeCell ref="V85:W85"/>
    <mergeCell ref="AA85:AB85"/>
    <mergeCell ref="AC85:AD85"/>
    <mergeCell ref="A83:BA83"/>
    <mergeCell ref="A84:B84"/>
    <mergeCell ref="C84:Q84"/>
    <mergeCell ref="R84:S84"/>
    <mergeCell ref="T84:U84"/>
    <mergeCell ref="V84:W84"/>
    <mergeCell ref="AA84:AB84"/>
    <mergeCell ref="AC84:AD84"/>
    <mergeCell ref="AE84:AF84"/>
    <mergeCell ref="AG84:AH84"/>
    <mergeCell ref="AC82:AD82"/>
    <mergeCell ref="AE82:AF82"/>
    <mergeCell ref="AG82:AH82"/>
    <mergeCell ref="AI82:AJ82"/>
    <mergeCell ref="AK82:AL82"/>
    <mergeCell ref="AN82:AO82"/>
    <mergeCell ref="A82:B82"/>
    <mergeCell ref="C82:Q82"/>
    <mergeCell ref="R82:S82"/>
    <mergeCell ref="T82:U82"/>
    <mergeCell ref="V82:W82"/>
    <mergeCell ref="AA82:AB82"/>
    <mergeCell ref="AC81:AD81"/>
    <mergeCell ref="AE81:AF81"/>
    <mergeCell ref="AG81:AH81"/>
    <mergeCell ref="AI81:AJ81"/>
    <mergeCell ref="AK81:AL81"/>
    <mergeCell ref="AN81:AO81"/>
    <mergeCell ref="A81:B81"/>
    <mergeCell ref="C81:Q81"/>
    <mergeCell ref="R81:S81"/>
    <mergeCell ref="T81:U81"/>
    <mergeCell ref="V81:W81"/>
    <mergeCell ref="AA81:AB81"/>
    <mergeCell ref="AC80:AD80"/>
    <mergeCell ref="AE80:AF80"/>
    <mergeCell ref="AG80:AH80"/>
    <mergeCell ref="AI80:AJ80"/>
    <mergeCell ref="AK80:AL80"/>
    <mergeCell ref="AN80:AO80"/>
    <mergeCell ref="A80:B80"/>
    <mergeCell ref="C80:Q80"/>
    <mergeCell ref="R80:S80"/>
    <mergeCell ref="T80:U80"/>
    <mergeCell ref="V80:W80"/>
    <mergeCell ref="AA80:AB80"/>
    <mergeCell ref="AC79:AD79"/>
    <mergeCell ref="AE79:AF79"/>
    <mergeCell ref="AG79:AH79"/>
    <mergeCell ref="AI79:AJ79"/>
    <mergeCell ref="AK79:AL79"/>
    <mergeCell ref="AN79:AO79"/>
    <mergeCell ref="AG78:AH78"/>
    <mergeCell ref="AI78:AJ78"/>
    <mergeCell ref="AK78:AL78"/>
    <mergeCell ref="AN78:AO78"/>
    <mergeCell ref="A79:B79"/>
    <mergeCell ref="C79:Q79"/>
    <mergeCell ref="R79:S79"/>
    <mergeCell ref="T79:U79"/>
    <mergeCell ref="V79:W79"/>
    <mergeCell ref="AA79:AB79"/>
    <mergeCell ref="A76:BA76"/>
    <mergeCell ref="A77:BA77"/>
    <mergeCell ref="A78:B78"/>
    <mergeCell ref="C78:Q78"/>
    <mergeCell ref="R78:S78"/>
    <mergeCell ref="T78:U78"/>
    <mergeCell ref="V78:W78"/>
    <mergeCell ref="AA78:AB78"/>
    <mergeCell ref="AC78:AD78"/>
    <mergeCell ref="AE78:AF78"/>
    <mergeCell ref="AC75:AD75"/>
    <mergeCell ref="AE75:AF75"/>
    <mergeCell ref="AG75:AH75"/>
    <mergeCell ref="AI75:AJ75"/>
    <mergeCell ref="AK75:AL75"/>
    <mergeCell ref="AN75:AO75"/>
    <mergeCell ref="AE74:AF74"/>
    <mergeCell ref="AG74:AH74"/>
    <mergeCell ref="AI74:AJ74"/>
    <mergeCell ref="AK74:AL74"/>
    <mergeCell ref="AN74:AO74"/>
    <mergeCell ref="A75:Q75"/>
    <mergeCell ref="R75:S75"/>
    <mergeCell ref="T75:U75"/>
    <mergeCell ref="V75:W75"/>
    <mergeCell ref="AA75:AB75"/>
    <mergeCell ref="A74:Q74"/>
    <mergeCell ref="R74:S74"/>
    <mergeCell ref="T74:U74"/>
    <mergeCell ref="V74:W74"/>
    <mergeCell ref="AA74:AB74"/>
    <mergeCell ref="AC74:AD74"/>
    <mergeCell ref="AC73:AD73"/>
    <mergeCell ref="AE73:AF73"/>
    <mergeCell ref="AG73:AH73"/>
    <mergeCell ref="AI73:AJ73"/>
    <mergeCell ref="AK73:AL73"/>
    <mergeCell ref="AN73:AO73"/>
    <mergeCell ref="AG72:AH72"/>
    <mergeCell ref="AI72:AJ72"/>
    <mergeCell ref="AK72:AL72"/>
    <mergeCell ref="AN72:AO72"/>
    <mergeCell ref="A73:B73"/>
    <mergeCell ref="C73:Q73"/>
    <mergeCell ref="R73:S73"/>
    <mergeCell ref="T73:U73"/>
    <mergeCell ref="V73:W73"/>
    <mergeCell ref="AA73:AB73"/>
    <mergeCell ref="AN70:AO70"/>
    <mergeCell ref="A71:BA71"/>
    <mergeCell ref="A72:B72"/>
    <mergeCell ref="C72:Q72"/>
    <mergeCell ref="R72:S72"/>
    <mergeCell ref="T72:U72"/>
    <mergeCell ref="V72:W72"/>
    <mergeCell ref="AA72:AB72"/>
    <mergeCell ref="AC72:AD72"/>
    <mergeCell ref="AE72:AF72"/>
    <mergeCell ref="AA70:AB70"/>
    <mergeCell ref="AC70:AD70"/>
    <mergeCell ref="AE70:AF70"/>
    <mergeCell ref="AG70:AH70"/>
    <mergeCell ref="AI70:AJ70"/>
    <mergeCell ref="AK70:AL70"/>
    <mergeCell ref="AE69:AF69"/>
    <mergeCell ref="AG69:AH69"/>
    <mergeCell ref="AI69:AJ69"/>
    <mergeCell ref="AK69:AL69"/>
    <mergeCell ref="AN69:AO69"/>
    <mergeCell ref="A70:B70"/>
    <mergeCell ref="C70:Q70"/>
    <mergeCell ref="R70:S70"/>
    <mergeCell ref="T70:U70"/>
    <mergeCell ref="V70:W70"/>
    <mergeCell ref="AI68:AJ68"/>
    <mergeCell ref="AK68:AL68"/>
    <mergeCell ref="AN68:AO68"/>
    <mergeCell ref="A69:B69"/>
    <mergeCell ref="C69:Q69"/>
    <mergeCell ref="R69:S69"/>
    <mergeCell ref="T69:U69"/>
    <mergeCell ref="V69:W69"/>
    <mergeCell ref="AA69:AB69"/>
    <mergeCell ref="AC69:AD69"/>
    <mergeCell ref="AN67:AO67"/>
    <mergeCell ref="A68:B68"/>
    <mergeCell ref="C68:Q68"/>
    <mergeCell ref="R68:S68"/>
    <mergeCell ref="T68:U68"/>
    <mergeCell ref="V68:W68"/>
    <mergeCell ref="AA68:AB68"/>
    <mergeCell ref="AC68:AD68"/>
    <mergeCell ref="AE68:AF68"/>
    <mergeCell ref="AG68:AH68"/>
    <mergeCell ref="AA67:AB67"/>
    <mergeCell ref="AC67:AD67"/>
    <mergeCell ref="AE67:AF67"/>
    <mergeCell ref="AG67:AH67"/>
    <mergeCell ref="AI67:AJ67"/>
    <mergeCell ref="AK67:AL67"/>
    <mergeCell ref="AE66:AF66"/>
    <mergeCell ref="AG66:AH66"/>
    <mergeCell ref="AI66:AJ66"/>
    <mergeCell ref="AK66:AL66"/>
    <mergeCell ref="AN66:AO66"/>
    <mergeCell ref="A67:B67"/>
    <mergeCell ref="C67:Q67"/>
    <mergeCell ref="R67:S67"/>
    <mergeCell ref="T67:U67"/>
    <mergeCell ref="V67:W67"/>
    <mergeCell ref="A63:BA63"/>
    <mergeCell ref="A64:BA64"/>
    <mergeCell ref="A65:BA65"/>
    <mergeCell ref="A66:B66"/>
    <mergeCell ref="C66:Q66"/>
    <mergeCell ref="R66:S66"/>
    <mergeCell ref="T66:U66"/>
    <mergeCell ref="V66:W66"/>
    <mergeCell ref="AA66:AB66"/>
    <mergeCell ref="AC66:AD66"/>
    <mergeCell ref="AC62:AD62"/>
    <mergeCell ref="AE62:AF62"/>
    <mergeCell ref="AG62:AH62"/>
    <mergeCell ref="AI62:AJ62"/>
    <mergeCell ref="AK62:AL62"/>
    <mergeCell ref="AN62:AO62"/>
    <mergeCell ref="AE61:AF61"/>
    <mergeCell ref="AG61:AH61"/>
    <mergeCell ref="AI61:AJ61"/>
    <mergeCell ref="AK61:AL61"/>
    <mergeCell ref="AN61:AO61"/>
    <mergeCell ref="A62:Q62"/>
    <mergeCell ref="R62:S62"/>
    <mergeCell ref="T62:U62"/>
    <mergeCell ref="V62:W62"/>
    <mergeCell ref="AA62:AB62"/>
    <mergeCell ref="A61:Q61"/>
    <mergeCell ref="R61:S61"/>
    <mergeCell ref="T61:U61"/>
    <mergeCell ref="V61:W61"/>
    <mergeCell ref="AA61:AB61"/>
    <mergeCell ref="AC61:AD61"/>
    <mergeCell ref="AC60:AD60"/>
    <mergeCell ref="AE60:AF60"/>
    <mergeCell ref="AG60:AH60"/>
    <mergeCell ref="AI60:AJ60"/>
    <mergeCell ref="AK60:AL60"/>
    <mergeCell ref="AN60:AO60"/>
    <mergeCell ref="A60:B60"/>
    <mergeCell ref="C60:Q60"/>
    <mergeCell ref="R60:S60"/>
    <mergeCell ref="T60:U60"/>
    <mergeCell ref="V60:W60"/>
    <mergeCell ref="AA60:AB60"/>
    <mergeCell ref="AC59:AD59"/>
    <mergeCell ref="AE59:AF59"/>
    <mergeCell ref="AG59:AH59"/>
    <mergeCell ref="AI59:AJ59"/>
    <mergeCell ref="AK59:AL59"/>
    <mergeCell ref="AN59:AO59"/>
    <mergeCell ref="A59:B59"/>
    <mergeCell ref="C59:Q59"/>
    <mergeCell ref="R59:S59"/>
    <mergeCell ref="T59:U59"/>
    <mergeCell ref="V59:W59"/>
    <mergeCell ref="AA59:AB59"/>
    <mergeCell ref="AC58:AD58"/>
    <mergeCell ref="AE58:AF58"/>
    <mergeCell ref="AG58:AH58"/>
    <mergeCell ref="AI58:AJ58"/>
    <mergeCell ref="AK58:AL58"/>
    <mergeCell ref="AN58:AO58"/>
    <mergeCell ref="A58:B58"/>
    <mergeCell ref="C58:Q58"/>
    <mergeCell ref="R58:S58"/>
    <mergeCell ref="T58:U58"/>
    <mergeCell ref="V58:W58"/>
    <mergeCell ref="AA58:AB58"/>
    <mergeCell ref="AC57:AD57"/>
    <mergeCell ref="AE57:AF57"/>
    <mergeCell ref="AG57:AH57"/>
    <mergeCell ref="AI57:AJ57"/>
    <mergeCell ref="AK57:AL57"/>
    <mergeCell ref="AN57:AO57"/>
    <mergeCell ref="A57:B57"/>
    <mergeCell ref="C57:Q57"/>
    <mergeCell ref="R57:S57"/>
    <mergeCell ref="T57:U57"/>
    <mergeCell ref="V57:W57"/>
    <mergeCell ref="AA57:AB57"/>
    <mergeCell ref="AC56:AD56"/>
    <mergeCell ref="AE56:AF56"/>
    <mergeCell ref="AG56:AH56"/>
    <mergeCell ref="AI56:AJ56"/>
    <mergeCell ref="AK56:AL56"/>
    <mergeCell ref="AN56:AO56"/>
    <mergeCell ref="A56:B56"/>
    <mergeCell ref="C56:Q56"/>
    <mergeCell ref="R56:S56"/>
    <mergeCell ref="T56:U56"/>
    <mergeCell ref="V56:W56"/>
    <mergeCell ref="AA56:AB56"/>
    <mergeCell ref="AC55:AD55"/>
    <mergeCell ref="AE55:AF55"/>
    <mergeCell ref="AG55:AH55"/>
    <mergeCell ref="AI55:AJ55"/>
    <mergeCell ref="AK55:AL55"/>
    <mergeCell ref="AN55:AO55"/>
    <mergeCell ref="A55:B55"/>
    <mergeCell ref="C55:Q55"/>
    <mergeCell ref="R55:S55"/>
    <mergeCell ref="T55:U55"/>
    <mergeCell ref="V55:W55"/>
    <mergeCell ref="AA55:AB55"/>
    <mergeCell ref="AN53:AO53"/>
    <mergeCell ref="A54:BA54"/>
    <mergeCell ref="A53:Q53"/>
    <mergeCell ref="R53:S53"/>
    <mergeCell ref="T53:U53"/>
    <mergeCell ref="V53:W53"/>
    <mergeCell ref="AA53:AB53"/>
    <mergeCell ref="AC53:AD53"/>
    <mergeCell ref="AI52:AJ52"/>
    <mergeCell ref="AE53:AF53"/>
    <mergeCell ref="AG53:AH53"/>
    <mergeCell ref="AI53:AJ53"/>
    <mergeCell ref="AK53:AL53"/>
    <mergeCell ref="AK52:AL52"/>
    <mergeCell ref="AN52:AO52"/>
    <mergeCell ref="A52:B52"/>
    <mergeCell ref="C52:Q52"/>
    <mergeCell ref="R52:S52"/>
    <mergeCell ref="T52:U52"/>
    <mergeCell ref="V52:W52"/>
    <mergeCell ref="AA52:AB52"/>
    <mergeCell ref="AC52:AD52"/>
    <mergeCell ref="AE52:AF52"/>
    <mergeCell ref="AG52:AH52"/>
    <mergeCell ref="AC51:AD51"/>
    <mergeCell ref="AE51:AF51"/>
    <mergeCell ref="AG51:AH51"/>
    <mergeCell ref="AI51:AJ51"/>
    <mergeCell ref="AK51:AL51"/>
    <mergeCell ref="AN51:AO51"/>
    <mergeCell ref="A51:B51"/>
    <mergeCell ref="C51:Q51"/>
    <mergeCell ref="R51:S51"/>
    <mergeCell ref="T51:U51"/>
    <mergeCell ref="V51:W51"/>
    <mergeCell ref="AA51:AB51"/>
    <mergeCell ref="AN49:AO49"/>
    <mergeCell ref="A50:BA50"/>
    <mergeCell ref="A49:Q49"/>
    <mergeCell ref="R49:S49"/>
    <mergeCell ref="T49:U49"/>
    <mergeCell ref="V49:W49"/>
    <mergeCell ref="AA49:AB49"/>
    <mergeCell ref="AC49:AD49"/>
    <mergeCell ref="AI48:AJ48"/>
    <mergeCell ref="AE49:AF49"/>
    <mergeCell ref="AG49:AH49"/>
    <mergeCell ref="AI49:AJ49"/>
    <mergeCell ref="AK49:AL49"/>
    <mergeCell ref="AK48:AL48"/>
    <mergeCell ref="AN48:AO48"/>
    <mergeCell ref="A48:B48"/>
    <mergeCell ref="C48:Q48"/>
    <mergeCell ref="R48:S48"/>
    <mergeCell ref="T48:U48"/>
    <mergeCell ref="V48:W48"/>
    <mergeCell ref="AA48:AB48"/>
    <mergeCell ref="AC48:AD48"/>
    <mergeCell ref="AE48:AF48"/>
    <mergeCell ref="AG48:AH48"/>
    <mergeCell ref="X44:X45"/>
    <mergeCell ref="Y44:Y45"/>
    <mergeCell ref="Z44:Z45"/>
    <mergeCell ref="AP44:BA44"/>
    <mergeCell ref="A46:BA46"/>
    <mergeCell ref="A47:BA47"/>
    <mergeCell ref="AC41:AD45"/>
    <mergeCell ref="AE41:AM41"/>
    <mergeCell ref="AN41:AO45"/>
    <mergeCell ref="AP41:AQ41"/>
    <mergeCell ref="AV41:AW41"/>
    <mergeCell ref="AX41:AY41"/>
    <mergeCell ref="AZ41:BA41"/>
    <mergeCell ref="AE42:AF45"/>
    <mergeCell ref="AG42:AM42"/>
    <mergeCell ref="AP42:BA42"/>
    <mergeCell ref="AG43:AH45"/>
    <mergeCell ref="AI43:AJ45"/>
    <mergeCell ref="AK43:AL45"/>
    <mergeCell ref="AM43:AM45"/>
    <mergeCell ref="AR41:AS41"/>
    <mergeCell ref="AT41:AU41"/>
    <mergeCell ref="A39:B45"/>
    <mergeCell ref="C39:Q45"/>
    <mergeCell ref="R39:Z40"/>
    <mergeCell ref="AA39:AB45"/>
    <mergeCell ref="AC39:AO40"/>
    <mergeCell ref="AP39:BA40"/>
    <mergeCell ref="R41:S45"/>
    <mergeCell ref="T41:U45"/>
    <mergeCell ref="V41:W45"/>
    <mergeCell ref="X41:Z43"/>
    <mergeCell ref="AI36:AO38"/>
    <mergeCell ref="AP36:AX38"/>
    <mergeCell ref="AY36:BA38"/>
    <mergeCell ref="A37:P37"/>
    <mergeCell ref="Q37:S37"/>
    <mergeCell ref="T37:Y37"/>
    <mergeCell ref="A38:P38"/>
    <mergeCell ref="Q38:S38"/>
    <mergeCell ref="T38:Y38"/>
    <mergeCell ref="T35:V35"/>
    <mergeCell ref="W35:Y35"/>
    <mergeCell ref="Z35:AH35"/>
    <mergeCell ref="AI35:AO35"/>
    <mergeCell ref="AP35:AX35"/>
    <mergeCell ref="AY35:BA35"/>
    <mergeCell ref="T34:V34"/>
    <mergeCell ref="W34:Y34"/>
    <mergeCell ref="Z34:AH34"/>
    <mergeCell ref="AI34:BA34"/>
    <mergeCell ref="A35:B35"/>
    <mergeCell ref="C35:F35"/>
    <mergeCell ref="G35:I35"/>
    <mergeCell ref="J35:L35"/>
    <mergeCell ref="M35:O35"/>
    <mergeCell ref="P35:S35"/>
    <mergeCell ref="A34:B34"/>
    <mergeCell ref="C34:F34"/>
    <mergeCell ref="G34:I34"/>
    <mergeCell ref="J34:L34"/>
    <mergeCell ref="M34:O34"/>
    <mergeCell ref="P34:S34"/>
    <mergeCell ref="T33:V33"/>
    <mergeCell ref="W33:Y33"/>
    <mergeCell ref="Z33:AH33"/>
    <mergeCell ref="AI33:AU33"/>
    <mergeCell ref="AV33:AX33"/>
    <mergeCell ref="AY33:BA33"/>
    <mergeCell ref="A33:B33"/>
    <mergeCell ref="C33:F33"/>
    <mergeCell ref="G33:I33"/>
    <mergeCell ref="J33:L33"/>
    <mergeCell ref="M33:O33"/>
    <mergeCell ref="P33:S33"/>
    <mergeCell ref="T32:V32"/>
    <mergeCell ref="W32:Y32"/>
    <mergeCell ref="Z32:AH32"/>
    <mergeCell ref="AI32:AU32"/>
    <mergeCell ref="AV32:AX32"/>
    <mergeCell ref="AY32:BA32"/>
    <mergeCell ref="A32:B32"/>
    <mergeCell ref="C32:F32"/>
    <mergeCell ref="G32:I32"/>
    <mergeCell ref="J32:L32"/>
    <mergeCell ref="M32:O32"/>
    <mergeCell ref="P32:S32"/>
    <mergeCell ref="T31:V31"/>
    <mergeCell ref="W31:Y31"/>
    <mergeCell ref="Z31:AH31"/>
    <mergeCell ref="AI31:AU31"/>
    <mergeCell ref="AV31:AX31"/>
    <mergeCell ref="AY31:BA31"/>
    <mergeCell ref="A31:B31"/>
    <mergeCell ref="C31:F31"/>
    <mergeCell ref="G31:I31"/>
    <mergeCell ref="J31:L31"/>
    <mergeCell ref="M31:O31"/>
    <mergeCell ref="P31:S31"/>
    <mergeCell ref="T30:V30"/>
    <mergeCell ref="W30:Y30"/>
    <mergeCell ref="Z30:AH30"/>
    <mergeCell ref="AI30:AU30"/>
    <mergeCell ref="AV30:AX30"/>
    <mergeCell ref="AY30:BA30"/>
    <mergeCell ref="A30:B30"/>
    <mergeCell ref="C30:F30"/>
    <mergeCell ref="G30:I30"/>
    <mergeCell ref="J30:L30"/>
    <mergeCell ref="M30:O30"/>
    <mergeCell ref="P30:S30"/>
    <mergeCell ref="T28:V29"/>
    <mergeCell ref="W28:Y29"/>
    <mergeCell ref="Z28:AH28"/>
    <mergeCell ref="AI28:AU28"/>
    <mergeCell ref="AV28:AX28"/>
    <mergeCell ref="AY28:BA28"/>
    <mergeCell ref="Z29:AH29"/>
    <mergeCell ref="AI29:AU29"/>
    <mergeCell ref="AV29:AX29"/>
    <mergeCell ref="AY29:BA29"/>
    <mergeCell ref="AS23:AV23"/>
    <mergeCell ref="AW23:BA23"/>
    <mergeCell ref="A27:Y27"/>
    <mergeCell ref="AI27:BA27"/>
    <mergeCell ref="A28:B29"/>
    <mergeCell ref="C28:F29"/>
    <mergeCell ref="G28:I29"/>
    <mergeCell ref="J28:L29"/>
    <mergeCell ref="M28:O29"/>
    <mergeCell ref="P28:S29"/>
    <mergeCell ref="S23:V23"/>
    <mergeCell ref="W23:Z23"/>
    <mergeCell ref="AA23:AE23"/>
    <mergeCell ref="AF23:AI23"/>
    <mergeCell ref="AJ23:AN23"/>
    <mergeCell ref="AO23:AR23"/>
    <mergeCell ref="A18:AK18"/>
    <mergeCell ref="A19:AK19"/>
    <mergeCell ref="A20:AK20"/>
    <mergeCell ref="A21:AK21"/>
    <mergeCell ref="A22:BA22"/>
    <mergeCell ref="A23:A24"/>
    <mergeCell ref="B23:E23"/>
    <mergeCell ref="F23:I23"/>
    <mergeCell ref="J23:N23"/>
    <mergeCell ref="O23:R23"/>
    <mergeCell ref="A13:AK13"/>
    <mergeCell ref="AM13:BA13"/>
    <mergeCell ref="A14:AK14"/>
    <mergeCell ref="A15:AK15"/>
    <mergeCell ref="A16:AK16"/>
    <mergeCell ref="A17:AK17"/>
    <mergeCell ref="AM9:BA9"/>
    <mergeCell ref="A10:AK10"/>
    <mergeCell ref="AM10:BA10"/>
    <mergeCell ref="A11:AK11"/>
    <mergeCell ref="AM11:BA11"/>
    <mergeCell ref="A12:AK12"/>
    <mergeCell ref="AM12:BA12"/>
    <mergeCell ref="A6:J6"/>
    <mergeCell ref="M6:AK6"/>
    <mergeCell ref="AM6:BA6"/>
    <mergeCell ref="L7:AK7"/>
    <mergeCell ref="AM7:BA7"/>
    <mergeCell ref="L8:AK8"/>
    <mergeCell ref="A2:I2"/>
    <mergeCell ref="AQ2:BA2"/>
    <mergeCell ref="AO3:BA3"/>
    <mergeCell ref="A5:J5"/>
    <mergeCell ref="L5:AK5"/>
    <mergeCell ref="AM5:BA5"/>
  </mergeCells>
  <printOptions/>
  <pageMargins left="0.49" right="0.7086614173228347" top="0.42" bottom="0.46" header="0.31496062992125984" footer="0.31496062992125984"/>
  <pageSetup horizontalDpi="600" verticalDpi="600" orientation="landscape" paperSize="9" scale="82" r:id="rId1"/>
  <rowBreaks count="2" manualBreakCount="2">
    <brk id="38" max="255" man="1"/>
    <brk id="82" max="5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102"/>
  <sheetViews>
    <sheetView view="pageBreakPreview" zoomScaleSheetLayoutView="100" zoomScalePageLayoutView="0" workbookViewId="0" topLeftCell="A67">
      <selection activeCell="C68" sqref="C68:Q68"/>
    </sheetView>
  </sheetViews>
  <sheetFormatPr defaultColWidth="9.00390625" defaultRowHeight="12.75"/>
  <cols>
    <col min="1" max="1" width="2.75390625" style="0" customWidth="1"/>
    <col min="2" max="22" width="3.00390625" style="0" customWidth="1"/>
    <col min="23" max="23" width="3.125" style="0" customWidth="1"/>
    <col min="24" max="24" width="2.875" style="0" customWidth="1"/>
    <col min="25" max="25" width="6.375" style="0" customWidth="1"/>
    <col min="26" max="27" width="3.00390625" style="0" customWidth="1"/>
    <col min="28" max="28" width="2.75390625" style="0" customWidth="1"/>
    <col min="29" max="43" width="3.00390625" style="0" customWidth="1"/>
    <col min="44" max="44" width="3.375" style="0" customWidth="1"/>
    <col min="45" max="49" width="3.00390625" style="0" customWidth="1"/>
    <col min="50" max="51" width="4.00390625" style="0" customWidth="1"/>
    <col min="52" max="53" width="3.00390625" style="0" customWidth="1"/>
    <col min="54" max="54" width="2.625" style="0" customWidth="1"/>
    <col min="55" max="16384" width="9.125" style="15" customWidth="1"/>
  </cols>
  <sheetData>
    <row r="1" spans="1:5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27"/>
      <c r="AW1" s="23"/>
      <c r="AX1" s="23"/>
      <c r="AY1" s="23"/>
      <c r="AZ1" s="23"/>
      <c r="BA1" s="23"/>
    </row>
    <row r="2" spans="1:53" ht="15.75">
      <c r="A2" s="261" t="s">
        <v>25</v>
      </c>
      <c r="B2" s="261"/>
      <c r="C2" s="261"/>
      <c r="D2" s="261"/>
      <c r="E2" s="261"/>
      <c r="F2" s="261"/>
      <c r="G2" s="261"/>
      <c r="H2" s="261"/>
      <c r="I2" s="261"/>
      <c r="J2" s="6"/>
      <c r="K2" s="6"/>
      <c r="L2" s="6"/>
      <c r="M2" s="6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</row>
    <row r="3" spans="1:53" ht="15.75">
      <c r="A3" s="8" t="s">
        <v>0</v>
      </c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24"/>
      <c r="AN3" s="24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</row>
    <row r="4" spans="1:38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23"/>
      <c r="AL4" s="6"/>
    </row>
    <row r="5" spans="1:53" ht="15.75">
      <c r="A5" s="261" t="s">
        <v>6</v>
      </c>
      <c r="B5" s="261"/>
      <c r="C5" s="261"/>
      <c r="D5" s="261"/>
      <c r="E5" s="261"/>
      <c r="F5" s="261"/>
      <c r="G5" s="261"/>
      <c r="H5" s="261"/>
      <c r="I5" s="261"/>
      <c r="J5" s="261"/>
      <c r="K5" s="8"/>
      <c r="L5" s="262" t="s">
        <v>81</v>
      </c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9"/>
      <c r="AM5" s="274" t="s">
        <v>82</v>
      </c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</row>
    <row r="6" spans="1:53" ht="15.75">
      <c r="A6" s="263" t="s">
        <v>100</v>
      </c>
      <c r="B6" s="263"/>
      <c r="C6" s="263"/>
      <c r="D6" s="263"/>
      <c r="E6" s="263"/>
      <c r="F6" s="263"/>
      <c r="G6" s="263"/>
      <c r="H6" s="263"/>
      <c r="I6" s="263"/>
      <c r="J6" s="263"/>
      <c r="K6" s="8"/>
      <c r="L6" s="6"/>
      <c r="M6" s="228" t="s">
        <v>16</v>
      </c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6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</row>
    <row r="7" spans="1:53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69" t="s">
        <v>15</v>
      </c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6"/>
      <c r="AM7" s="276" t="s">
        <v>212</v>
      </c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</row>
    <row r="8" spans="1:38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28" t="s">
        <v>17</v>
      </c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6"/>
    </row>
    <row r="9" spans="1:5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6"/>
      <c r="AM9" s="275" t="s">
        <v>341</v>
      </c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</row>
    <row r="10" spans="1:53" ht="28.5" customHeight="1">
      <c r="A10" s="227" t="s">
        <v>102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6"/>
      <c r="AM10" s="306" t="s">
        <v>213</v>
      </c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</row>
    <row r="11" spans="1:53" ht="24.75" customHeight="1">
      <c r="A11" s="268" t="s">
        <v>211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6"/>
      <c r="AM11" s="306" t="s">
        <v>339</v>
      </c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</row>
    <row r="12" spans="1:53" ht="19.5" customHeight="1">
      <c r="A12" s="277" t="s">
        <v>95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6"/>
      <c r="AM12" s="276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</row>
    <row r="13" spans="1:53" ht="15.7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6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</row>
    <row r="14" spans="1:53" ht="15.75">
      <c r="A14" s="229" t="s">
        <v>314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12.75">
      <c r="A15" s="228" t="s">
        <v>51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5.75">
      <c r="A16" s="229" t="s">
        <v>331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12.75">
      <c r="A17" s="228" t="s">
        <v>97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5.75">
      <c r="A18" s="229" t="s">
        <v>315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12.75">
      <c r="A19" s="228" t="s">
        <v>52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5.75">
      <c r="A20" s="261" t="s">
        <v>317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12.75">
      <c r="A21" s="228" t="s">
        <v>316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5" thickBot="1">
      <c r="A22" s="253" t="s">
        <v>246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</row>
    <row r="23" spans="1:53" ht="12.75">
      <c r="A23" s="270" t="s">
        <v>1</v>
      </c>
      <c r="B23" s="231" t="s">
        <v>2</v>
      </c>
      <c r="C23" s="231"/>
      <c r="D23" s="231"/>
      <c r="E23" s="231"/>
      <c r="F23" s="231" t="s">
        <v>3</v>
      </c>
      <c r="G23" s="231"/>
      <c r="H23" s="231"/>
      <c r="I23" s="231"/>
      <c r="J23" s="231" t="s">
        <v>4</v>
      </c>
      <c r="K23" s="231"/>
      <c r="L23" s="231"/>
      <c r="M23" s="231"/>
      <c r="N23" s="231"/>
      <c r="O23" s="231" t="s">
        <v>5</v>
      </c>
      <c r="P23" s="231"/>
      <c r="Q23" s="231"/>
      <c r="R23" s="231"/>
      <c r="S23" s="231" t="s">
        <v>7</v>
      </c>
      <c r="T23" s="231"/>
      <c r="U23" s="231"/>
      <c r="V23" s="231"/>
      <c r="W23" s="231" t="s">
        <v>8</v>
      </c>
      <c r="X23" s="231"/>
      <c r="Y23" s="231"/>
      <c r="Z23" s="231"/>
      <c r="AA23" s="231" t="s">
        <v>9</v>
      </c>
      <c r="AB23" s="231"/>
      <c r="AC23" s="231"/>
      <c r="AD23" s="231"/>
      <c r="AE23" s="231"/>
      <c r="AF23" s="231" t="s">
        <v>10</v>
      </c>
      <c r="AG23" s="231"/>
      <c r="AH23" s="231"/>
      <c r="AI23" s="231"/>
      <c r="AJ23" s="231" t="s">
        <v>11</v>
      </c>
      <c r="AK23" s="231"/>
      <c r="AL23" s="231"/>
      <c r="AM23" s="231"/>
      <c r="AN23" s="231"/>
      <c r="AO23" s="231" t="s">
        <v>12</v>
      </c>
      <c r="AP23" s="231"/>
      <c r="AQ23" s="231"/>
      <c r="AR23" s="231"/>
      <c r="AS23" s="231" t="s">
        <v>14</v>
      </c>
      <c r="AT23" s="231"/>
      <c r="AU23" s="231"/>
      <c r="AV23" s="231"/>
      <c r="AW23" s="231" t="s">
        <v>13</v>
      </c>
      <c r="AX23" s="231"/>
      <c r="AY23" s="231"/>
      <c r="AZ23" s="231"/>
      <c r="BA23" s="260"/>
    </row>
    <row r="24" spans="1:53" ht="13.5" thickBot="1">
      <c r="A24" s="271"/>
      <c r="B24" s="43">
        <v>1</v>
      </c>
      <c r="C24" s="43">
        <v>2</v>
      </c>
      <c r="D24" s="43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3">
        <v>9</v>
      </c>
      <c r="K24" s="43">
        <v>10</v>
      </c>
      <c r="L24" s="43">
        <v>11</v>
      </c>
      <c r="M24" s="43">
        <v>12</v>
      </c>
      <c r="N24" s="43">
        <v>13</v>
      </c>
      <c r="O24" s="43">
        <v>14</v>
      </c>
      <c r="P24" s="43">
        <v>15</v>
      </c>
      <c r="Q24" s="43">
        <v>16</v>
      </c>
      <c r="R24" s="43">
        <v>17</v>
      </c>
      <c r="S24" s="43">
        <v>18</v>
      </c>
      <c r="T24" s="43">
        <v>19</v>
      </c>
      <c r="U24" s="43">
        <v>20</v>
      </c>
      <c r="V24" s="43">
        <v>21</v>
      </c>
      <c r="W24" s="43">
        <v>22</v>
      </c>
      <c r="X24" s="43">
        <v>23</v>
      </c>
      <c r="Y24" s="43">
        <v>24</v>
      </c>
      <c r="Z24" s="43">
        <v>25</v>
      </c>
      <c r="AA24" s="43">
        <v>26</v>
      </c>
      <c r="AB24" s="43">
        <v>27</v>
      </c>
      <c r="AC24" s="43">
        <v>28</v>
      </c>
      <c r="AD24" s="43">
        <v>29</v>
      </c>
      <c r="AE24" s="43">
        <v>30</v>
      </c>
      <c r="AF24" s="43">
        <v>31</v>
      </c>
      <c r="AG24" s="43">
        <v>32</v>
      </c>
      <c r="AH24" s="43">
        <v>33</v>
      </c>
      <c r="AI24" s="43">
        <v>34</v>
      </c>
      <c r="AJ24" s="43">
        <v>35</v>
      </c>
      <c r="AK24" s="43">
        <v>36</v>
      </c>
      <c r="AL24" s="43">
        <v>37</v>
      </c>
      <c r="AM24" s="43">
        <v>38</v>
      </c>
      <c r="AN24" s="43">
        <v>39</v>
      </c>
      <c r="AO24" s="43">
        <v>40</v>
      </c>
      <c r="AP24" s="43">
        <v>41</v>
      </c>
      <c r="AQ24" s="43">
        <v>42</v>
      </c>
      <c r="AR24" s="43">
        <v>43</v>
      </c>
      <c r="AS24" s="43">
        <v>44</v>
      </c>
      <c r="AT24" s="43">
        <v>45</v>
      </c>
      <c r="AU24" s="43">
        <v>46</v>
      </c>
      <c r="AV24" s="43">
        <v>47</v>
      </c>
      <c r="AW24" s="43">
        <v>48</v>
      </c>
      <c r="AX24" s="43">
        <v>49</v>
      </c>
      <c r="AY24" s="43">
        <v>50</v>
      </c>
      <c r="AZ24" s="43">
        <v>51</v>
      </c>
      <c r="BA24" s="47">
        <v>52</v>
      </c>
    </row>
    <row r="25" spans="1:53" ht="12.75">
      <c r="A25" s="46">
        <v>1</v>
      </c>
      <c r="B25" s="63" t="s">
        <v>106</v>
      </c>
      <c r="C25" s="63" t="s">
        <v>106</v>
      </c>
      <c r="D25" s="63" t="s">
        <v>106</v>
      </c>
      <c r="E25" s="63" t="s">
        <v>106</v>
      </c>
      <c r="F25" s="65" t="s">
        <v>106</v>
      </c>
      <c r="G25" s="63" t="s">
        <v>103</v>
      </c>
      <c r="H25" s="63" t="s">
        <v>103</v>
      </c>
      <c r="I25" s="63" t="s">
        <v>103</v>
      </c>
      <c r="J25" s="63" t="s">
        <v>103</v>
      </c>
      <c r="K25" s="63" t="s">
        <v>103</v>
      </c>
      <c r="L25" s="63" t="s">
        <v>103</v>
      </c>
      <c r="M25" s="63" t="s">
        <v>103</v>
      </c>
      <c r="N25" s="63" t="s">
        <v>103</v>
      </c>
      <c r="O25" s="63" t="s">
        <v>103</v>
      </c>
      <c r="P25" s="63" t="s">
        <v>103</v>
      </c>
      <c r="Q25" s="62" t="s">
        <v>103</v>
      </c>
      <c r="R25" s="62" t="s">
        <v>104</v>
      </c>
      <c r="S25" s="63" t="s">
        <v>104</v>
      </c>
      <c r="T25" s="62" t="s">
        <v>104</v>
      </c>
      <c r="U25" s="63" t="s">
        <v>105</v>
      </c>
      <c r="V25" s="63" t="s">
        <v>105</v>
      </c>
      <c r="W25" s="63" t="s">
        <v>105</v>
      </c>
      <c r="X25" s="63" t="s">
        <v>105</v>
      </c>
      <c r="Y25" s="63" t="s">
        <v>103</v>
      </c>
      <c r="Z25" s="63" t="s">
        <v>103</v>
      </c>
      <c r="AA25" s="63" t="s">
        <v>103</v>
      </c>
      <c r="AB25" s="63" t="s">
        <v>103</v>
      </c>
      <c r="AC25" s="63" t="s">
        <v>103</v>
      </c>
      <c r="AD25" s="63" t="s">
        <v>103</v>
      </c>
      <c r="AE25" s="63" t="s">
        <v>103</v>
      </c>
      <c r="AF25" s="63" t="s">
        <v>103</v>
      </c>
      <c r="AG25" s="63" t="s">
        <v>103</v>
      </c>
      <c r="AH25" s="63" t="s">
        <v>103</v>
      </c>
      <c r="AI25" s="63" t="s">
        <v>103</v>
      </c>
      <c r="AJ25" s="63" t="s">
        <v>103</v>
      </c>
      <c r="AK25" s="63" t="s">
        <v>104</v>
      </c>
      <c r="AL25" s="63" t="s">
        <v>104</v>
      </c>
      <c r="AM25" s="63" t="s">
        <v>106</v>
      </c>
      <c r="AN25" s="63" t="s">
        <v>106</v>
      </c>
      <c r="AO25" s="63" t="s">
        <v>106</v>
      </c>
      <c r="AP25" s="63" t="s">
        <v>106</v>
      </c>
      <c r="AQ25" s="63" t="s">
        <v>106</v>
      </c>
      <c r="AR25" s="63" t="s">
        <v>106</v>
      </c>
      <c r="AS25" s="63" t="s">
        <v>105</v>
      </c>
      <c r="AT25" s="63" t="s">
        <v>105</v>
      </c>
      <c r="AU25" s="63" t="s">
        <v>105</v>
      </c>
      <c r="AV25" s="63" t="s">
        <v>105</v>
      </c>
      <c r="AW25" s="63" t="s">
        <v>105</v>
      </c>
      <c r="AX25" s="63" t="s">
        <v>105</v>
      </c>
      <c r="AY25" s="63" t="s">
        <v>105</v>
      </c>
      <c r="AZ25" s="66" t="s">
        <v>105</v>
      </c>
      <c r="BA25" s="63" t="s">
        <v>105</v>
      </c>
    </row>
    <row r="26" spans="1:53" ht="12.75">
      <c r="A26" s="44">
        <v>2</v>
      </c>
      <c r="B26" s="63" t="s">
        <v>106</v>
      </c>
      <c r="C26" s="63" t="s">
        <v>106</v>
      </c>
      <c r="D26" s="63" t="s">
        <v>106</v>
      </c>
      <c r="E26" s="63" t="s">
        <v>106</v>
      </c>
      <c r="F26" s="65" t="s">
        <v>106</v>
      </c>
      <c r="G26" s="63" t="s">
        <v>106</v>
      </c>
      <c r="H26" s="63" t="s">
        <v>107</v>
      </c>
      <c r="I26" s="63" t="s">
        <v>107</v>
      </c>
      <c r="J26" s="63" t="s">
        <v>107</v>
      </c>
      <c r="K26" s="63" t="s">
        <v>107</v>
      </c>
      <c r="L26" s="63" t="s">
        <v>107</v>
      </c>
      <c r="M26" s="63" t="s">
        <v>107</v>
      </c>
      <c r="N26" s="63" t="s">
        <v>107</v>
      </c>
      <c r="O26" s="63" t="s">
        <v>107</v>
      </c>
      <c r="P26" s="63" t="s">
        <v>107</v>
      </c>
      <c r="Q26" s="61" t="s">
        <v>107</v>
      </c>
      <c r="R26" s="61" t="s">
        <v>107</v>
      </c>
      <c r="S26" s="63"/>
      <c r="T26" s="63"/>
      <c r="U26" s="63"/>
      <c r="V26" s="63"/>
      <c r="W26" s="63"/>
      <c r="X26" s="66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7"/>
      <c r="AN26" s="64"/>
      <c r="AO26" s="64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8"/>
      <c r="BA26" s="68"/>
    </row>
    <row r="27" spans="1:53" ht="14.25">
      <c r="A27" s="267" t="s">
        <v>18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6"/>
      <c r="AA27" s="6"/>
      <c r="AB27" s="6"/>
      <c r="AC27" s="6"/>
      <c r="AD27" s="6"/>
      <c r="AE27" s="6"/>
      <c r="AF27" s="6"/>
      <c r="AG27" s="6"/>
      <c r="AH27" s="6"/>
      <c r="AI27" s="267" t="s">
        <v>29</v>
      </c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</row>
    <row r="28" spans="1:53" ht="13.5">
      <c r="A28" s="232" t="s">
        <v>1</v>
      </c>
      <c r="B28" s="234"/>
      <c r="C28" s="254" t="s">
        <v>20</v>
      </c>
      <c r="D28" s="255"/>
      <c r="E28" s="255"/>
      <c r="F28" s="256"/>
      <c r="G28" s="232" t="s">
        <v>21</v>
      </c>
      <c r="H28" s="233"/>
      <c r="I28" s="234"/>
      <c r="J28" s="232" t="s">
        <v>22</v>
      </c>
      <c r="K28" s="233"/>
      <c r="L28" s="234"/>
      <c r="M28" s="254" t="s">
        <v>108</v>
      </c>
      <c r="N28" s="255"/>
      <c r="O28" s="256"/>
      <c r="P28" s="254" t="s">
        <v>23</v>
      </c>
      <c r="Q28" s="255"/>
      <c r="R28" s="255"/>
      <c r="S28" s="256"/>
      <c r="T28" s="232" t="s">
        <v>24</v>
      </c>
      <c r="U28" s="233"/>
      <c r="V28" s="234"/>
      <c r="W28" s="232" t="s">
        <v>19</v>
      </c>
      <c r="X28" s="233"/>
      <c r="Y28" s="234"/>
      <c r="Z28" s="264" t="s">
        <v>55</v>
      </c>
      <c r="AA28" s="265"/>
      <c r="AB28" s="265"/>
      <c r="AC28" s="265"/>
      <c r="AD28" s="265"/>
      <c r="AE28" s="265"/>
      <c r="AF28" s="265"/>
      <c r="AG28" s="265"/>
      <c r="AH28" s="266"/>
      <c r="AI28" s="186" t="s">
        <v>32</v>
      </c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8"/>
      <c r="AV28" s="186" t="s">
        <v>31</v>
      </c>
      <c r="AW28" s="187"/>
      <c r="AX28" s="188"/>
      <c r="AY28" s="186" t="s">
        <v>30</v>
      </c>
      <c r="AZ28" s="187"/>
      <c r="BA28" s="188"/>
    </row>
    <row r="29" spans="1:53" ht="12.75">
      <c r="A29" s="235"/>
      <c r="B29" s="237"/>
      <c r="C29" s="257"/>
      <c r="D29" s="258"/>
      <c r="E29" s="258"/>
      <c r="F29" s="259"/>
      <c r="G29" s="235"/>
      <c r="H29" s="236"/>
      <c r="I29" s="237"/>
      <c r="J29" s="235"/>
      <c r="K29" s="236"/>
      <c r="L29" s="237"/>
      <c r="M29" s="257"/>
      <c r="N29" s="258"/>
      <c r="O29" s="259"/>
      <c r="P29" s="257"/>
      <c r="Q29" s="258"/>
      <c r="R29" s="258"/>
      <c r="S29" s="259"/>
      <c r="T29" s="235"/>
      <c r="U29" s="236"/>
      <c r="V29" s="237"/>
      <c r="W29" s="235"/>
      <c r="X29" s="236"/>
      <c r="Y29" s="237"/>
      <c r="Z29" s="245" t="s">
        <v>27</v>
      </c>
      <c r="AA29" s="246"/>
      <c r="AB29" s="246"/>
      <c r="AC29" s="246"/>
      <c r="AD29" s="246"/>
      <c r="AE29" s="246"/>
      <c r="AF29" s="246"/>
      <c r="AG29" s="246"/>
      <c r="AH29" s="278"/>
      <c r="AI29" s="244" t="s">
        <v>214</v>
      </c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189">
        <v>1</v>
      </c>
      <c r="AW29" s="189"/>
      <c r="AX29" s="189"/>
      <c r="AY29" s="119">
        <v>5</v>
      </c>
      <c r="AZ29" s="119"/>
      <c r="BA29" s="119"/>
    </row>
    <row r="30" spans="1:53" ht="12.75">
      <c r="A30" s="247" t="s">
        <v>191</v>
      </c>
      <c r="B30" s="249"/>
      <c r="C30" s="247">
        <v>23</v>
      </c>
      <c r="D30" s="248"/>
      <c r="E30" s="248"/>
      <c r="F30" s="249"/>
      <c r="G30" s="247">
        <v>5</v>
      </c>
      <c r="H30" s="248"/>
      <c r="I30" s="249"/>
      <c r="J30" s="247">
        <v>11</v>
      </c>
      <c r="K30" s="248"/>
      <c r="L30" s="249"/>
      <c r="M30" s="247"/>
      <c r="N30" s="248"/>
      <c r="O30" s="249"/>
      <c r="P30" s="247"/>
      <c r="Q30" s="248"/>
      <c r="R30" s="248"/>
      <c r="S30" s="249"/>
      <c r="T30" s="247">
        <v>13</v>
      </c>
      <c r="U30" s="248"/>
      <c r="V30" s="249"/>
      <c r="W30" s="224">
        <v>52</v>
      </c>
      <c r="X30" s="225"/>
      <c r="Y30" s="226"/>
      <c r="Z30" s="245" t="s">
        <v>26</v>
      </c>
      <c r="AA30" s="246"/>
      <c r="AB30" s="246"/>
      <c r="AC30" s="246"/>
      <c r="AD30" s="246"/>
      <c r="AE30" s="246"/>
      <c r="AF30" s="246"/>
      <c r="AG30" s="246"/>
      <c r="AH30" s="246"/>
      <c r="AI30" s="241" t="s">
        <v>190</v>
      </c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3"/>
      <c r="AV30" s="189">
        <v>2</v>
      </c>
      <c r="AW30" s="189"/>
      <c r="AX30" s="189"/>
      <c r="AY30" s="119">
        <v>6</v>
      </c>
      <c r="AZ30" s="119"/>
      <c r="BA30" s="119"/>
    </row>
    <row r="31" spans="1:53" ht="12.75">
      <c r="A31" s="247" t="s">
        <v>192</v>
      </c>
      <c r="B31" s="249"/>
      <c r="C31" s="247"/>
      <c r="D31" s="248"/>
      <c r="E31" s="248"/>
      <c r="F31" s="249"/>
      <c r="G31" s="247"/>
      <c r="H31" s="248"/>
      <c r="I31" s="249"/>
      <c r="J31" s="247">
        <v>6</v>
      </c>
      <c r="K31" s="248"/>
      <c r="L31" s="249"/>
      <c r="M31" s="247"/>
      <c r="N31" s="248"/>
      <c r="O31" s="249"/>
      <c r="P31" s="247">
        <v>11</v>
      </c>
      <c r="Q31" s="248"/>
      <c r="R31" s="248"/>
      <c r="S31" s="249"/>
      <c r="T31" s="247"/>
      <c r="U31" s="248"/>
      <c r="V31" s="249"/>
      <c r="W31" s="224">
        <v>17</v>
      </c>
      <c r="X31" s="225"/>
      <c r="Y31" s="226"/>
      <c r="Z31" s="245" t="s">
        <v>28</v>
      </c>
      <c r="AA31" s="246"/>
      <c r="AB31" s="246"/>
      <c r="AC31" s="246"/>
      <c r="AD31" s="246"/>
      <c r="AE31" s="246"/>
      <c r="AF31" s="246"/>
      <c r="AG31" s="246"/>
      <c r="AH31" s="246"/>
      <c r="AI31" s="244" t="s">
        <v>215</v>
      </c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189">
        <v>3</v>
      </c>
      <c r="AW31" s="189"/>
      <c r="AX31" s="189"/>
      <c r="AY31" s="119">
        <v>6</v>
      </c>
      <c r="AZ31" s="119"/>
      <c r="BA31" s="119"/>
    </row>
    <row r="32" spans="1:53" ht="12.75">
      <c r="A32" s="247" t="s">
        <v>19</v>
      </c>
      <c r="B32" s="249"/>
      <c r="C32" s="224">
        <v>23</v>
      </c>
      <c r="D32" s="225"/>
      <c r="E32" s="225"/>
      <c r="F32" s="226"/>
      <c r="G32" s="224">
        <v>5</v>
      </c>
      <c r="H32" s="225"/>
      <c r="I32" s="226"/>
      <c r="J32" s="224">
        <v>17</v>
      </c>
      <c r="K32" s="225"/>
      <c r="L32" s="226"/>
      <c r="M32" s="224"/>
      <c r="N32" s="225"/>
      <c r="O32" s="226"/>
      <c r="P32" s="224">
        <v>11</v>
      </c>
      <c r="Q32" s="225"/>
      <c r="R32" s="225"/>
      <c r="S32" s="226"/>
      <c r="T32" s="224">
        <v>13</v>
      </c>
      <c r="U32" s="225"/>
      <c r="V32" s="226"/>
      <c r="W32" s="224">
        <v>69</v>
      </c>
      <c r="X32" s="225"/>
      <c r="Y32" s="226"/>
      <c r="Z32" s="245" t="s">
        <v>56</v>
      </c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65"/>
      <c r="AW32" s="265"/>
      <c r="AX32" s="265"/>
      <c r="AY32" s="206"/>
      <c r="AZ32" s="206"/>
      <c r="BA32" s="206"/>
    </row>
    <row r="33" spans="1:53" ht="12.75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308"/>
      <c r="X33" s="308"/>
      <c r="Y33" s="308"/>
      <c r="Z33" s="246" t="s">
        <v>70</v>
      </c>
      <c r="AA33" s="246"/>
      <c r="AB33" s="246"/>
      <c r="AC33" s="246"/>
      <c r="AD33" s="246"/>
      <c r="AE33" s="246"/>
      <c r="AF33" s="246"/>
      <c r="AG33" s="246"/>
      <c r="AH33" s="246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</row>
    <row r="34" spans="1:53" ht="14.25">
      <c r="A34" s="310"/>
      <c r="B34" s="310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286" t="s">
        <v>79</v>
      </c>
      <c r="AA34" s="286"/>
      <c r="AB34" s="286"/>
      <c r="AC34" s="286"/>
      <c r="AD34" s="286"/>
      <c r="AE34" s="286"/>
      <c r="AF34" s="286"/>
      <c r="AG34" s="286"/>
      <c r="AH34" s="286"/>
      <c r="AI34" s="311" t="s">
        <v>69</v>
      </c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</row>
    <row r="35" spans="1:53" ht="13.5">
      <c r="A35" s="310"/>
      <c r="B35" s="310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246"/>
      <c r="AA35" s="246"/>
      <c r="AB35" s="246"/>
      <c r="AC35" s="246"/>
      <c r="AD35" s="246"/>
      <c r="AE35" s="246"/>
      <c r="AF35" s="246"/>
      <c r="AG35" s="246"/>
      <c r="AH35" s="278"/>
      <c r="AI35" s="196" t="s">
        <v>96</v>
      </c>
      <c r="AJ35" s="197"/>
      <c r="AK35" s="197"/>
      <c r="AL35" s="197"/>
      <c r="AM35" s="197"/>
      <c r="AN35" s="197"/>
      <c r="AO35" s="197"/>
      <c r="AP35" s="240" t="s">
        <v>83</v>
      </c>
      <c r="AQ35" s="240"/>
      <c r="AR35" s="240"/>
      <c r="AS35" s="240"/>
      <c r="AT35" s="240"/>
      <c r="AU35" s="240"/>
      <c r="AV35" s="240"/>
      <c r="AW35" s="240"/>
      <c r="AX35" s="240"/>
      <c r="AY35" s="186" t="s">
        <v>31</v>
      </c>
      <c r="AZ35" s="187"/>
      <c r="BA35" s="188"/>
    </row>
    <row r="36" spans="26:53" ht="12.75">
      <c r="Z36" s="11"/>
      <c r="AA36" s="11"/>
      <c r="AB36" s="11"/>
      <c r="AC36" s="11"/>
      <c r="AD36" s="11"/>
      <c r="AE36" s="11"/>
      <c r="AF36" s="11"/>
      <c r="AG36" s="11"/>
      <c r="AH36" s="11"/>
      <c r="AI36" s="279"/>
      <c r="AJ36" s="280"/>
      <c r="AK36" s="280"/>
      <c r="AL36" s="280"/>
      <c r="AM36" s="280"/>
      <c r="AN36" s="280"/>
      <c r="AO36" s="280"/>
      <c r="AP36" s="119" t="s">
        <v>216</v>
      </c>
      <c r="AQ36" s="119"/>
      <c r="AR36" s="119"/>
      <c r="AS36" s="119"/>
      <c r="AT36" s="119"/>
      <c r="AU36" s="119"/>
      <c r="AV36" s="119"/>
      <c r="AW36" s="119"/>
      <c r="AX36" s="119"/>
      <c r="AY36" s="121">
        <v>3</v>
      </c>
      <c r="AZ36" s="177"/>
      <c r="BA36" s="122"/>
    </row>
    <row r="37" spans="1:53" ht="12.75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06"/>
      <c r="R37" s="206"/>
      <c r="S37" s="206"/>
      <c r="T37" s="206"/>
      <c r="U37" s="206"/>
      <c r="V37" s="206"/>
      <c r="W37" s="206"/>
      <c r="X37" s="206"/>
      <c r="Y37" s="206"/>
      <c r="Z37" s="11"/>
      <c r="AA37" s="11"/>
      <c r="AB37" s="11"/>
      <c r="AC37" s="11"/>
      <c r="AD37" s="11"/>
      <c r="AE37" s="11"/>
      <c r="AF37" s="11"/>
      <c r="AG37" s="11"/>
      <c r="AH37" s="11"/>
      <c r="AI37" s="281"/>
      <c r="AJ37" s="282"/>
      <c r="AK37" s="282"/>
      <c r="AL37" s="282"/>
      <c r="AM37" s="282"/>
      <c r="AN37" s="282"/>
      <c r="AO37" s="282"/>
      <c r="AP37" s="119"/>
      <c r="AQ37" s="119"/>
      <c r="AR37" s="119"/>
      <c r="AS37" s="119"/>
      <c r="AT37" s="119"/>
      <c r="AU37" s="119"/>
      <c r="AV37" s="119"/>
      <c r="AW37" s="119"/>
      <c r="AX37" s="119"/>
      <c r="AY37" s="205"/>
      <c r="AZ37" s="206"/>
      <c r="BA37" s="207"/>
    </row>
    <row r="38" spans="1:55" ht="12.75">
      <c r="A38" s="252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06"/>
      <c r="R38" s="206"/>
      <c r="S38" s="206"/>
      <c r="T38" s="206"/>
      <c r="U38" s="206"/>
      <c r="V38" s="206"/>
      <c r="W38" s="206"/>
      <c r="X38" s="206"/>
      <c r="Y38" s="206"/>
      <c r="Z38" s="11"/>
      <c r="AA38" s="11"/>
      <c r="AB38" s="11"/>
      <c r="AC38" s="11"/>
      <c r="AD38" s="11"/>
      <c r="AE38" s="11"/>
      <c r="AF38" s="11"/>
      <c r="AG38" s="11"/>
      <c r="AH38" s="11"/>
      <c r="AI38" s="283"/>
      <c r="AJ38" s="284"/>
      <c r="AK38" s="284"/>
      <c r="AL38" s="284"/>
      <c r="AM38" s="284"/>
      <c r="AN38" s="284"/>
      <c r="AO38" s="284"/>
      <c r="AP38" s="119"/>
      <c r="AQ38" s="119"/>
      <c r="AR38" s="119"/>
      <c r="AS38" s="119"/>
      <c r="AT38" s="119"/>
      <c r="AU38" s="119"/>
      <c r="AV38" s="119"/>
      <c r="AW38" s="119"/>
      <c r="AX38" s="119"/>
      <c r="AY38" s="123"/>
      <c r="AZ38" s="178"/>
      <c r="BA38" s="124"/>
      <c r="BC38" s="20"/>
    </row>
    <row r="39" spans="1:53" ht="12.75">
      <c r="A39" s="360" t="s">
        <v>64</v>
      </c>
      <c r="B39" s="361"/>
      <c r="C39" s="372" t="s">
        <v>93</v>
      </c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4"/>
      <c r="R39" s="366" t="s">
        <v>47</v>
      </c>
      <c r="S39" s="367"/>
      <c r="T39" s="367"/>
      <c r="U39" s="367"/>
      <c r="V39" s="367"/>
      <c r="W39" s="367"/>
      <c r="X39" s="367"/>
      <c r="Y39" s="367"/>
      <c r="Z39" s="368"/>
      <c r="AA39" s="360" t="s">
        <v>86</v>
      </c>
      <c r="AB39" s="361"/>
      <c r="AC39" s="366" t="s">
        <v>46</v>
      </c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8"/>
      <c r="AP39" s="366" t="s">
        <v>59</v>
      </c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8"/>
    </row>
    <row r="40" spans="1:53" ht="12.75">
      <c r="A40" s="362"/>
      <c r="B40" s="363"/>
      <c r="C40" s="375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7"/>
      <c r="R40" s="381"/>
      <c r="S40" s="382"/>
      <c r="T40" s="382"/>
      <c r="U40" s="382"/>
      <c r="V40" s="382"/>
      <c r="W40" s="382"/>
      <c r="X40" s="382"/>
      <c r="Y40" s="382"/>
      <c r="Z40" s="383"/>
      <c r="AA40" s="362"/>
      <c r="AB40" s="363"/>
      <c r="AC40" s="381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3"/>
      <c r="AP40" s="381"/>
      <c r="AQ40" s="382"/>
      <c r="AR40" s="382"/>
      <c r="AS40" s="382"/>
      <c r="AT40" s="382"/>
      <c r="AU40" s="382"/>
      <c r="AV40" s="382"/>
      <c r="AW40" s="382"/>
      <c r="AX40" s="382"/>
      <c r="AY40" s="382"/>
      <c r="AZ40" s="382"/>
      <c r="BA40" s="383"/>
    </row>
    <row r="41" spans="1:53" ht="15">
      <c r="A41" s="362"/>
      <c r="B41" s="363"/>
      <c r="C41" s="375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7"/>
      <c r="R41" s="384" t="s">
        <v>88</v>
      </c>
      <c r="S41" s="385"/>
      <c r="T41" s="384" t="s">
        <v>89</v>
      </c>
      <c r="U41" s="385"/>
      <c r="V41" s="360" t="s">
        <v>76</v>
      </c>
      <c r="W41" s="361"/>
      <c r="X41" s="366" t="s">
        <v>94</v>
      </c>
      <c r="Y41" s="367"/>
      <c r="Z41" s="368"/>
      <c r="AA41" s="362"/>
      <c r="AB41" s="363"/>
      <c r="AC41" s="360" t="s">
        <v>45</v>
      </c>
      <c r="AD41" s="361"/>
      <c r="AE41" s="351" t="s">
        <v>44</v>
      </c>
      <c r="AF41" s="352"/>
      <c r="AG41" s="352"/>
      <c r="AH41" s="352"/>
      <c r="AI41" s="352"/>
      <c r="AJ41" s="352"/>
      <c r="AK41" s="352"/>
      <c r="AL41" s="352"/>
      <c r="AM41" s="353"/>
      <c r="AN41" s="360" t="s">
        <v>53</v>
      </c>
      <c r="AO41" s="361"/>
      <c r="AP41" s="351" t="s">
        <v>37</v>
      </c>
      <c r="AQ41" s="353"/>
      <c r="AR41" s="351" t="s">
        <v>38</v>
      </c>
      <c r="AS41" s="353"/>
      <c r="AT41" s="351" t="s">
        <v>36</v>
      </c>
      <c r="AU41" s="353"/>
      <c r="AV41" s="351" t="s">
        <v>35</v>
      </c>
      <c r="AW41" s="353"/>
      <c r="AX41" s="351" t="s">
        <v>218</v>
      </c>
      <c r="AY41" s="353"/>
      <c r="AZ41" s="351" t="s">
        <v>219</v>
      </c>
      <c r="BA41" s="353"/>
    </row>
    <row r="42" spans="1:53" ht="15">
      <c r="A42" s="362"/>
      <c r="B42" s="363"/>
      <c r="C42" s="375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7"/>
      <c r="R42" s="386"/>
      <c r="S42" s="387"/>
      <c r="T42" s="386"/>
      <c r="U42" s="387"/>
      <c r="V42" s="362"/>
      <c r="W42" s="363"/>
      <c r="X42" s="369"/>
      <c r="Y42" s="370"/>
      <c r="Z42" s="371"/>
      <c r="AA42" s="362"/>
      <c r="AB42" s="363"/>
      <c r="AC42" s="362"/>
      <c r="AD42" s="363"/>
      <c r="AE42" s="360" t="s">
        <v>43</v>
      </c>
      <c r="AF42" s="361"/>
      <c r="AG42" s="351" t="s">
        <v>42</v>
      </c>
      <c r="AH42" s="352"/>
      <c r="AI42" s="352"/>
      <c r="AJ42" s="352"/>
      <c r="AK42" s="352"/>
      <c r="AL42" s="352"/>
      <c r="AM42" s="353"/>
      <c r="AN42" s="362"/>
      <c r="AO42" s="363"/>
      <c r="AP42" s="351" t="s">
        <v>39</v>
      </c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3"/>
    </row>
    <row r="43" spans="1:53" ht="15">
      <c r="A43" s="362"/>
      <c r="B43" s="363"/>
      <c r="C43" s="375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7"/>
      <c r="R43" s="386"/>
      <c r="S43" s="387"/>
      <c r="T43" s="386"/>
      <c r="U43" s="387"/>
      <c r="V43" s="362"/>
      <c r="W43" s="363"/>
      <c r="X43" s="369"/>
      <c r="Y43" s="370"/>
      <c r="Z43" s="371"/>
      <c r="AA43" s="362"/>
      <c r="AB43" s="363"/>
      <c r="AC43" s="362"/>
      <c r="AD43" s="363"/>
      <c r="AE43" s="362"/>
      <c r="AF43" s="363"/>
      <c r="AG43" s="360" t="s">
        <v>41</v>
      </c>
      <c r="AH43" s="361"/>
      <c r="AI43" s="360" t="s">
        <v>77</v>
      </c>
      <c r="AJ43" s="361"/>
      <c r="AK43" s="360" t="s">
        <v>78</v>
      </c>
      <c r="AL43" s="361"/>
      <c r="AM43" s="390" t="s">
        <v>54</v>
      </c>
      <c r="AN43" s="362"/>
      <c r="AO43" s="363"/>
      <c r="AP43" s="109">
        <v>1</v>
      </c>
      <c r="AQ43" s="109">
        <v>2</v>
      </c>
      <c r="AR43" s="109">
        <v>3</v>
      </c>
      <c r="AS43" s="109">
        <v>4</v>
      </c>
      <c r="AT43" s="109">
        <v>5</v>
      </c>
      <c r="AU43" s="109">
        <v>6</v>
      </c>
      <c r="AV43" s="109">
        <v>7</v>
      </c>
      <c r="AW43" s="109">
        <v>8</v>
      </c>
      <c r="AX43" s="109">
        <v>1</v>
      </c>
      <c r="AY43" s="109">
        <v>2</v>
      </c>
      <c r="AZ43" s="109">
        <v>3</v>
      </c>
      <c r="BA43" s="109">
        <v>4</v>
      </c>
    </row>
    <row r="44" spans="1:53" ht="15">
      <c r="A44" s="362"/>
      <c r="B44" s="363"/>
      <c r="C44" s="375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7"/>
      <c r="R44" s="386"/>
      <c r="S44" s="387"/>
      <c r="T44" s="386"/>
      <c r="U44" s="387"/>
      <c r="V44" s="362"/>
      <c r="W44" s="363"/>
      <c r="X44" s="393" t="s">
        <v>90</v>
      </c>
      <c r="Y44" s="393" t="s">
        <v>91</v>
      </c>
      <c r="Z44" s="393" t="s">
        <v>92</v>
      </c>
      <c r="AA44" s="362"/>
      <c r="AB44" s="363"/>
      <c r="AC44" s="362"/>
      <c r="AD44" s="363"/>
      <c r="AE44" s="362"/>
      <c r="AF44" s="363"/>
      <c r="AG44" s="362"/>
      <c r="AH44" s="363"/>
      <c r="AI44" s="362"/>
      <c r="AJ44" s="363"/>
      <c r="AK44" s="362"/>
      <c r="AL44" s="363"/>
      <c r="AM44" s="391"/>
      <c r="AN44" s="362"/>
      <c r="AO44" s="363"/>
      <c r="AP44" s="351" t="s">
        <v>40</v>
      </c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  <c r="BA44" s="353"/>
    </row>
    <row r="45" spans="1:53" ht="90.75" customHeight="1">
      <c r="A45" s="364"/>
      <c r="B45" s="365"/>
      <c r="C45" s="378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80"/>
      <c r="R45" s="388"/>
      <c r="S45" s="389"/>
      <c r="T45" s="388"/>
      <c r="U45" s="389"/>
      <c r="V45" s="364"/>
      <c r="W45" s="365"/>
      <c r="X45" s="394"/>
      <c r="Y45" s="395"/>
      <c r="Z45" s="394"/>
      <c r="AA45" s="364"/>
      <c r="AB45" s="365"/>
      <c r="AC45" s="364"/>
      <c r="AD45" s="365"/>
      <c r="AE45" s="364"/>
      <c r="AF45" s="365"/>
      <c r="AG45" s="364"/>
      <c r="AH45" s="365"/>
      <c r="AI45" s="364"/>
      <c r="AJ45" s="365"/>
      <c r="AK45" s="364"/>
      <c r="AL45" s="365"/>
      <c r="AM45" s="392"/>
      <c r="AN45" s="364"/>
      <c r="AO45" s="365"/>
      <c r="AP45" s="109"/>
      <c r="AQ45" s="109"/>
      <c r="AR45" s="109"/>
      <c r="AS45" s="109"/>
      <c r="AT45" s="109"/>
      <c r="AU45" s="109"/>
      <c r="AV45" s="109"/>
      <c r="AW45" s="109"/>
      <c r="AX45" s="109">
        <v>11</v>
      </c>
      <c r="AY45" s="109">
        <v>12</v>
      </c>
      <c r="AZ45" s="109"/>
      <c r="BA45" s="109"/>
    </row>
    <row r="46" spans="1:53" ht="14.25">
      <c r="A46" s="305" t="s">
        <v>48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</row>
    <row r="47" spans="1:53" ht="14.25">
      <c r="A47" s="251" t="s">
        <v>60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</row>
    <row r="48" spans="1:53" ht="12.75">
      <c r="A48" s="313"/>
      <c r="B48" s="314"/>
      <c r="C48" s="139" t="s">
        <v>220</v>
      </c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6"/>
      <c r="R48" s="317"/>
      <c r="S48" s="318"/>
      <c r="T48" s="317">
        <v>2</v>
      </c>
      <c r="U48" s="318"/>
      <c r="V48" s="319">
        <v>1</v>
      </c>
      <c r="W48" s="320"/>
      <c r="X48" s="48"/>
      <c r="Y48" s="48"/>
      <c r="Z48" s="48"/>
      <c r="AA48" s="151">
        <v>3</v>
      </c>
      <c r="AB48" s="152"/>
      <c r="AC48" s="151">
        <v>90</v>
      </c>
      <c r="AD48" s="152"/>
      <c r="AE48" s="151">
        <v>36</v>
      </c>
      <c r="AF48" s="152"/>
      <c r="AG48" s="151">
        <v>24</v>
      </c>
      <c r="AH48" s="152"/>
      <c r="AI48" s="151"/>
      <c r="AJ48" s="152"/>
      <c r="AK48" s="151">
        <v>12</v>
      </c>
      <c r="AL48" s="152"/>
      <c r="AM48" s="49"/>
      <c r="AN48" s="151">
        <v>54</v>
      </c>
      <c r="AO48" s="152"/>
      <c r="AP48" s="49"/>
      <c r="AQ48" s="49"/>
      <c r="AR48" s="49"/>
      <c r="AS48" s="49"/>
      <c r="AT48" s="49"/>
      <c r="AU48" s="49"/>
      <c r="AV48" s="49"/>
      <c r="AW48" s="49"/>
      <c r="AX48" s="49"/>
      <c r="AY48" s="49">
        <v>3</v>
      </c>
      <c r="AZ48" s="49"/>
      <c r="BA48" s="49"/>
    </row>
    <row r="49" spans="1:53" ht="12.75">
      <c r="A49" s="149" t="s">
        <v>65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0"/>
      <c r="R49" s="321"/>
      <c r="S49" s="322"/>
      <c r="T49" s="321">
        <v>1</v>
      </c>
      <c r="U49" s="322"/>
      <c r="V49" s="321">
        <v>1</v>
      </c>
      <c r="W49" s="322"/>
      <c r="X49" s="51"/>
      <c r="Y49" s="51"/>
      <c r="Z49" s="51"/>
      <c r="AA49" s="321">
        <v>3</v>
      </c>
      <c r="AB49" s="322"/>
      <c r="AC49" s="321">
        <v>90</v>
      </c>
      <c r="AD49" s="322"/>
      <c r="AE49" s="321">
        <v>36</v>
      </c>
      <c r="AF49" s="322"/>
      <c r="AG49" s="321">
        <v>24</v>
      </c>
      <c r="AH49" s="322"/>
      <c r="AI49" s="321"/>
      <c r="AJ49" s="322"/>
      <c r="AK49" s="321">
        <v>12</v>
      </c>
      <c r="AL49" s="322"/>
      <c r="AM49" s="52"/>
      <c r="AN49" s="321">
        <v>54</v>
      </c>
      <c r="AO49" s="322"/>
      <c r="AP49" s="53"/>
      <c r="AQ49" s="53"/>
      <c r="AR49" s="53"/>
      <c r="AS49" s="53"/>
      <c r="AT49" s="53"/>
      <c r="AU49" s="53"/>
      <c r="AV49" s="53"/>
      <c r="AW49" s="53"/>
      <c r="AX49" s="53"/>
      <c r="AY49" s="53">
        <v>3</v>
      </c>
      <c r="AZ49" s="53"/>
      <c r="BA49" s="53"/>
    </row>
    <row r="50" spans="1:53" ht="14.25">
      <c r="A50" s="323" t="s">
        <v>80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</row>
    <row r="51" spans="1:53" ht="12.75">
      <c r="A51" s="313"/>
      <c r="B51" s="314"/>
      <c r="C51" s="139" t="s">
        <v>221</v>
      </c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6"/>
      <c r="R51" s="317">
        <v>1</v>
      </c>
      <c r="S51" s="318"/>
      <c r="T51" s="317"/>
      <c r="U51" s="318"/>
      <c r="V51" s="319">
        <v>1</v>
      </c>
      <c r="W51" s="320"/>
      <c r="X51" s="48"/>
      <c r="Y51" s="48"/>
      <c r="Z51" s="48"/>
      <c r="AA51" s="151">
        <v>3</v>
      </c>
      <c r="AB51" s="152"/>
      <c r="AC51" s="151">
        <v>90</v>
      </c>
      <c r="AD51" s="152"/>
      <c r="AE51" s="151">
        <v>44</v>
      </c>
      <c r="AF51" s="152"/>
      <c r="AG51" s="151">
        <v>11</v>
      </c>
      <c r="AH51" s="152"/>
      <c r="AI51" s="151"/>
      <c r="AJ51" s="152"/>
      <c r="AK51" s="151">
        <v>33</v>
      </c>
      <c r="AL51" s="152"/>
      <c r="AM51" s="49"/>
      <c r="AN51" s="151">
        <f>AC51-AE51</f>
        <v>46</v>
      </c>
      <c r="AO51" s="152"/>
      <c r="AP51" s="49"/>
      <c r="AQ51" s="49"/>
      <c r="AR51" s="49"/>
      <c r="AS51" s="49"/>
      <c r="AT51" s="49"/>
      <c r="AU51" s="49"/>
      <c r="AV51" s="49"/>
      <c r="AW51" s="49"/>
      <c r="AX51" s="49">
        <v>4</v>
      </c>
      <c r="AY51" s="49"/>
      <c r="AZ51" s="49"/>
      <c r="BA51" s="49"/>
    </row>
    <row r="52" spans="1:53" ht="12.75">
      <c r="A52" s="313"/>
      <c r="B52" s="314"/>
      <c r="C52" s="139" t="s">
        <v>222</v>
      </c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6"/>
      <c r="R52" s="317">
        <v>2</v>
      </c>
      <c r="S52" s="318"/>
      <c r="T52" s="317">
        <v>1</v>
      </c>
      <c r="U52" s="318"/>
      <c r="V52" s="319">
        <v>2</v>
      </c>
      <c r="W52" s="320"/>
      <c r="X52" s="48"/>
      <c r="Y52" s="48"/>
      <c r="Z52" s="48"/>
      <c r="AA52" s="151">
        <v>10</v>
      </c>
      <c r="AB52" s="152"/>
      <c r="AC52" s="151">
        <v>300</v>
      </c>
      <c r="AD52" s="152"/>
      <c r="AE52" s="151">
        <v>81</v>
      </c>
      <c r="AF52" s="152"/>
      <c r="AG52" s="151">
        <v>46</v>
      </c>
      <c r="AH52" s="152"/>
      <c r="AI52" s="151"/>
      <c r="AJ52" s="152"/>
      <c r="AK52" s="151">
        <v>35</v>
      </c>
      <c r="AL52" s="152"/>
      <c r="AM52" s="49"/>
      <c r="AN52" s="151">
        <f>AC52-AE52</f>
        <v>219</v>
      </c>
      <c r="AO52" s="152"/>
      <c r="AP52" s="49"/>
      <c r="AQ52" s="49"/>
      <c r="AR52" s="49"/>
      <c r="AS52" s="49"/>
      <c r="AT52" s="49"/>
      <c r="AU52" s="49"/>
      <c r="AV52" s="49"/>
      <c r="AW52" s="49"/>
      <c r="AX52" s="49">
        <v>3</v>
      </c>
      <c r="AY52" s="49">
        <v>4</v>
      </c>
      <c r="AZ52" s="49"/>
      <c r="BA52" s="49"/>
    </row>
    <row r="53" spans="1:53" ht="12.75">
      <c r="A53" s="149" t="s">
        <v>66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0"/>
      <c r="R53" s="321">
        <v>2</v>
      </c>
      <c r="S53" s="322"/>
      <c r="T53" s="321">
        <v>1</v>
      </c>
      <c r="U53" s="322"/>
      <c r="V53" s="321">
        <v>3</v>
      </c>
      <c r="W53" s="322"/>
      <c r="X53" s="51"/>
      <c r="Y53" s="51"/>
      <c r="Z53" s="51"/>
      <c r="AA53" s="321">
        <v>13</v>
      </c>
      <c r="AB53" s="322"/>
      <c r="AC53" s="321">
        <v>390</v>
      </c>
      <c r="AD53" s="322"/>
      <c r="AE53" s="321">
        <f>SUM(AE51:AE52)</f>
        <v>125</v>
      </c>
      <c r="AF53" s="322"/>
      <c r="AG53" s="321">
        <f>SUM(AG51:AG52)</f>
        <v>57</v>
      </c>
      <c r="AH53" s="322"/>
      <c r="AI53" s="321"/>
      <c r="AJ53" s="322"/>
      <c r="AK53" s="321">
        <f>SUM(AK51:AK52)</f>
        <v>68</v>
      </c>
      <c r="AL53" s="322"/>
      <c r="AM53" s="53"/>
      <c r="AN53" s="321">
        <f>SUM(AN51:AN52)</f>
        <v>265</v>
      </c>
      <c r="AO53" s="322"/>
      <c r="AP53" s="53"/>
      <c r="AQ53" s="53"/>
      <c r="AR53" s="53"/>
      <c r="AS53" s="53"/>
      <c r="AT53" s="53"/>
      <c r="AU53" s="53"/>
      <c r="AV53" s="53"/>
      <c r="AW53" s="53"/>
      <c r="AX53" s="53">
        <v>7</v>
      </c>
      <c r="AY53" s="53">
        <v>4</v>
      </c>
      <c r="AZ53" s="53"/>
      <c r="BA53" s="53"/>
    </row>
    <row r="54" spans="1:53" ht="14.25">
      <c r="A54" s="323" t="s">
        <v>61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</row>
    <row r="55" spans="1:53" ht="12.75">
      <c r="A55" s="313"/>
      <c r="B55" s="314"/>
      <c r="C55" s="139" t="s">
        <v>223</v>
      </c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6"/>
      <c r="R55" s="317">
        <v>1</v>
      </c>
      <c r="S55" s="318"/>
      <c r="T55" s="317"/>
      <c r="U55" s="318"/>
      <c r="V55" s="319">
        <v>1</v>
      </c>
      <c r="W55" s="320"/>
      <c r="X55" s="48"/>
      <c r="Y55" s="48"/>
      <c r="Z55" s="48"/>
      <c r="AA55" s="151">
        <v>5</v>
      </c>
      <c r="AB55" s="152"/>
      <c r="AC55" s="151">
        <v>150</v>
      </c>
      <c r="AD55" s="152"/>
      <c r="AE55" s="151">
        <v>55</v>
      </c>
      <c r="AF55" s="152"/>
      <c r="AG55" s="151">
        <v>22</v>
      </c>
      <c r="AH55" s="152"/>
      <c r="AI55" s="151"/>
      <c r="AJ55" s="152"/>
      <c r="AK55" s="151">
        <v>33</v>
      </c>
      <c r="AL55" s="152"/>
      <c r="AM55" s="49"/>
      <c r="AN55" s="151">
        <v>95</v>
      </c>
      <c r="AO55" s="152"/>
      <c r="AP55" s="49"/>
      <c r="AQ55" s="49"/>
      <c r="AR55" s="49"/>
      <c r="AS55" s="49"/>
      <c r="AT55" s="49"/>
      <c r="AU55" s="49"/>
      <c r="AV55" s="49"/>
      <c r="AW55" s="49"/>
      <c r="AX55" s="49">
        <v>5</v>
      </c>
      <c r="AY55" s="49"/>
      <c r="AZ55" s="49"/>
      <c r="BA55" s="49"/>
    </row>
    <row r="56" spans="1:53" ht="12.75">
      <c r="A56" s="313"/>
      <c r="B56" s="314"/>
      <c r="C56" s="139" t="s">
        <v>224</v>
      </c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6"/>
      <c r="R56" s="317"/>
      <c r="S56" s="318"/>
      <c r="T56" s="317">
        <v>2</v>
      </c>
      <c r="U56" s="318"/>
      <c r="V56" s="319">
        <v>1</v>
      </c>
      <c r="W56" s="320"/>
      <c r="X56" s="48"/>
      <c r="Y56" s="48"/>
      <c r="Z56" s="48"/>
      <c r="AA56" s="151">
        <v>4</v>
      </c>
      <c r="AB56" s="152"/>
      <c r="AC56" s="151">
        <v>120</v>
      </c>
      <c r="AD56" s="152"/>
      <c r="AE56" s="151">
        <v>48</v>
      </c>
      <c r="AF56" s="152"/>
      <c r="AG56" s="151">
        <v>24</v>
      </c>
      <c r="AH56" s="152"/>
      <c r="AI56" s="151"/>
      <c r="AJ56" s="152"/>
      <c r="AK56" s="151">
        <v>24</v>
      </c>
      <c r="AL56" s="152"/>
      <c r="AM56" s="49"/>
      <c r="AN56" s="151">
        <f>AC56-AE56</f>
        <v>72</v>
      </c>
      <c r="AO56" s="152"/>
      <c r="AP56" s="49"/>
      <c r="AQ56" s="49"/>
      <c r="AR56" s="49"/>
      <c r="AS56" s="49"/>
      <c r="AT56" s="49"/>
      <c r="AU56" s="49"/>
      <c r="AV56" s="49"/>
      <c r="AW56" s="49"/>
      <c r="AX56" s="49"/>
      <c r="AY56" s="49">
        <v>4</v>
      </c>
      <c r="AZ56" s="49"/>
      <c r="BA56" s="49"/>
    </row>
    <row r="57" spans="1:53" ht="12.75">
      <c r="A57" s="313"/>
      <c r="B57" s="314"/>
      <c r="C57" s="139" t="s">
        <v>225</v>
      </c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6"/>
      <c r="R57" s="317">
        <v>1</v>
      </c>
      <c r="S57" s="318"/>
      <c r="T57" s="317"/>
      <c r="U57" s="318"/>
      <c r="V57" s="319"/>
      <c r="W57" s="320"/>
      <c r="X57" s="48"/>
      <c r="Y57" s="48"/>
      <c r="Z57" s="48"/>
      <c r="AA57" s="151">
        <v>5</v>
      </c>
      <c r="AB57" s="152"/>
      <c r="AC57" s="151">
        <v>150</v>
      </c>
      <c r="AD57" s="152"/>
      <c r="AE57" s="151"/>
      <c r="AF57" s="152"/>
      <c r="AG57" s="151"/>
      <c r="AH57" s="152"/>
      <c r="AI57" s="151"/>
      <c r="AJ57" s="152"/>
      <c r="AK57" s="151"/>
      <c r="AL57" s="152"/>
      <c r="AM57" s="49"/>
      <c r="AN57" s="151">
        <v>150</v>
      </c>
      <c r="AO57" s="152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</row>
    <row r="58" spans="1:53" ht="12.75">
      <c r="A58" s="313"/>
      <c r="B58" s="314"/>
      <c r="C58" s="139" t="s">
        <v>111</v>
      </c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6"/>
      <c r="R58" s="317"/>
      <c r="S58" s="318"/>
      <c r="T58" s="317">
        <v>2</v>
      </c>
      <c r="U58" s="318"/>
      <c r="V58" s="319"/>
      <c r="W58" s="320"/>
      <c r="X58" s="48"/>
      <c r="Y58" s="48"/>
      <c r="Z58" s="48"/>
      <c r="AA58" s="151">
        <v>6</v>
      </c>
      <c r="AB58" s="152"/>
      <c r="AC58" s="151">
        <v>180</v>
      </c>
      <c r="AD58" s="152"/>
      <c r="AE58" s="151"/>
      <c r="AF58" s="152"/>
      <c r="AG58" s="151"/>
      <c r="AH58" s="152"/>
      <c r="AI58" s="151"/>
      <c r="AJ58" s="152"/>
      <c r="AK58" s="151"/>
      <c r="AL58" s="152"/>
      <c r="AM58" s="49"/>
      <c r="AN58" s="151">
        <v>180</v>
      </c>
      <c r="AO58" s="152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</row>
    <row r="59" spans="1:53" ht="12.75">
      <c r="A59" s="313"/>
      <c r="B59" s="314"/>
      <c r="C59" s="139" t="s">
        <v>226</v>
      </c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6"/>
      <c r="R59" s="317">
        <v>3</v>
      </c>
      <c r="S59" s="318"/>
      <c r="T59" s="317"/>
      <c r="U59" s="318"/>
      <c r="V59" s="319"/>
      <c r="W59" s="320"/>
      <c r="X59" s="48"/>
      <c r="Y59" s="48"/>
      <c r="Z59" s="48"/>
      <c r="AA59" s="151">
        <v>10</v>
      </c>
      <c r="AB59" s="152"/>
      <c r="AC59" s="151">
        <v>300</v>
      </c>
      <c r="AD59" s="152"/>
      <c r="AE59" s="151"/>
      <c r="AF59" s="152"/>
      <c r="AG59" s="151"/>
      <c r="AH59" s="152"/>
      <c r="AI59" s="151"/>
      <c r="AJ59" s="152"/>
      <c r="AK59" s="151"/>
      <c r="AL59" s="152"/>
      <c r="AM59" s="49"/>
      <c r="AN59" s="151">
        <v>300</v>
      </c>
      <c r="AO59" s="152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</row>
    <row r="60" spans="1:53" ht="12.75" customHeight="1">
      <c r="A60" s="313"/>
      <c r="B60" s="314"/>
      <c r="C60" s="139" t="s">
        <v>183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1"/>
      <c r="R60" s="317">
        <v>3</v>
      </c>
      <c r="S60" s="318"/>
      <c r="T60" s="317"/>
      <c r="U60" s="318"/>
      <c r="V60" s="319"/>
      <c r="W60" s="320"/>
      <c r="X60" s="48"/>
      <c r="Y60" s="48"/>
      <c r="Z60" s="48"/>
      <c r="AA60" s="151">
        <v>20</v>
      </c>
      <c r="AB60" s="152"/>
      <c r="AC60" s="151">
        <v>600</v>
      </c>
      <c r="AD60" s="152"/>
      <c r="AE60" s="151"/>
      <c r="AF60" s="152"/>
      <c r="AG60" s="151"/>
      <c r="AH60" s="152"/>
      <c r="AI60" s="151"/>
      <c r="AJ60" s="152"/>
      <c r="AK60" s="151"/>
      <c r="AL60" s="152"/>
      <c r="AM60" s="49"/>
      <c r="AN60" s="151">
        <v>600</v>
      </c>
      <c r="AO60" s="152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</row>
    <row r="61" spans="1:55" ht="12.75">
      <c r="A61" s="149" t="s">
        <v>67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0"/>
      <c r="R61" s="321">
        <v>1</v>
      </c>
      <c r="S61" s="322"/>
      <c r="T61" s="321">
        <v>1</v>
      </c>
      <c r="U61" s="322"/>
      <c r="V61" s="321">
        <v>2</v>
      </c>
      <c r="W61" s="322"/>
      <c r="X61" s="51"/>
      <c r="Y61" s="51"/>
      <c r="Z61" s="51"/>
      <c r="AA61" s="321">
        <v>50</v>
      </c>
      <c r="AB61" s="322"/>
      <c r="AC61" s="321">
        <v>1500</v>
      </c>
      <c r="AD61" s="322"/>
      <c r="AE61" s="321">
        <f>SUM(AE55:AE60)</f>
        <v>103</v>
      </c>
      <c r="AF61" s="322"/>
      <c r="AG61" s="321">
        <f>SUM(AG55:AG60)</f>
        <v>46</v>
      </c>
      <c r="AH61" s="322"/>
      <c r="AI61" s="321"/>
      <c r="AJ61" s="322"/>
      <c r="AK61" s="321">
        <f>SUM(AK55:AK60)</f>
        <v>57</v>
      </c>
      <c r="AL61" s="322"/>
      <c r="AM61" s="53"/>
      <c r="AN61" s="321">
        <f>SUM(AN55:AN60)</f>
        <v>1397</v>
      </c>
      <c r="AO61" s="322"/>
      <c r="AP61" s="53"/>
      <c r="AQ61" s="53"/>
      <c r="AR61" s="53"/>
      <c r="AS61" s="53"/>
      <c r="AT61" s="53"/>
      <c r="AU61" s="53"/>
      <c r="AV61" s="53"/>
      <c r="AW61" s="53"/>
      <c r="AX61" s="53">
        <v>5</v>
      </c>
      <c r="AY61" s="53">
        <v>4</v>
      </c>
      <c r="AZ61" s="53"/>
      <c r="BA61" s="53"/>
      <c r="BC61" s="21"/>
    </row>
    <row r="62" spans="1:53" ht="12.75">
      <c r="A62" s="149" t="s">
        <v>68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0"/>
      <c r="R62" s="321">
        <v>3</v>
      </c>
      <c r="S62" s="322"/>
      <c r="T62" s="321">
        <v>3</v>
      </c>
      <c r="U62" s="322"/>
      <c r="V62" s="321">
        <v>6</v>
      </c>
      <c r="W62" s="322"/>
      <c r="X62" s="51"/>
      <c r="Y62" s="51"/>
      <c r="Z62" s="51"/>
      <c r="AA62" s="321">
        <v>66</v>
      </c>
      <c r="AB62" s="322"/>
      <c r="AC62" s="321">
        <v>1980</v>
      </c>
      <c r="AD62" s="322"/>
      <c r="AE62" s="321">
        <v>264</v>
      </c>
      <c r="AF62" s="322"/>
      <c r="AG62" s="321">
        <v>127</v>
      </c>
      <c r="AH62" s="322"/>
      <c r="AI62" s="321"/>
      <c r="AJ62" s="322"/>
      <c r="AK62" s="321">
        <v>137</v>
      </c>
      <c r="AL62" s="322"/>
      <c r="AM62" s="52"/>
      <c r="AN62" s="321">
        <v>1716</v>
      </c>
      <c r="AO62" s="322"/>
      <c r="AP62" s="53"/>
      <c r="AQ62" s="53"/>
      <c r="AR62" s="53"/>
      <c r="AS62" s="53"/>
      <c r="AT62" s="53"/>
      <c r="AU62" s="53"/>
      <c r="AV62" s="53"/>
      <c r="AW62" s="53"/>
      <c r="AX62" s="53">
        <v>12</v>
      </c>
      <c r="AY62" s="53">
        <v>11</v>
      </c>
      <c r="AZ62" s="53"/>
      <c r="BA62" s="53"/>
    </row>
    <row r="63" spans="1:53" ht="14.25">
      <c r="A63" s="305" t="s">
        <v>85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</row>
    <row r="64" spans="1:53" ht="14.25">
      <c r="A64" s="323" t="s">
        <v>72</v>
      </c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</row>
    <row r="65" spans="1:53" ht="12.75">
      <c r="A65" s="313"/>
      <c r="B65" s="314"/>
      <c r="C65" s="139" t="s">
        <v>238</v>
      </c>
      <c r="D65" s="324"/>
      <c r="E65" s="324"/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5"/>
      <c r="R65" s="326">
        <v>2</v>
      </c>
      <c r="S65" s="327"/>
      <c r="T65" s="326"/>
      <c r="U65" s="327"/>
      <c r="V65" s="328">
        <v>1</v>
      </c>
      <c r="W65" s="329"/>
      <c r="X65" s="29"/>
      <c r="Y65" s="29"/>
      <c r="Z65" s="29"/>
      <c r="AA65" s="147">
        <v>4</v>
      </c>
      <c r="AB65" s="148"/>
      <c r="AC65" s="137">
        <v>120</v>
      </c>
      <c r="AD65" s="138"/>
      <c r="AE65" s="137">
        <v>60</v>
      </c>
      <c r="AF65" s="138"/>
      <c r="AG65" s="137">
        <v>36</v>
      </c>
      <c r="AH65" s="138"/>
      <c r="AI65" s="137"/>
      <c r="AJ65" s="138"/>
      <c r="AK65" s="137">
        <v>24</v>
      </c>
      <c r="AL65" s="138"/>
      <c r="AM65" s="5"/>
      <c r="AN65" s="137">
        <v>60</v>
      </c>
      <c r="AO65" s="138"/>
      <c r="AP65" s="12"/>
      <c r="AQ65" s="12"/>
      <c r="AR65" s="12"/>
      <c r="AS65" s="12"/>
      <c r="AT65" s="12"/>
      <c r="AU65" s="12"/>
      <c r="AV65" s="12"/>
      <c r="AW65" s="12"/>
      <c r="AX65" s="1"/>
      <c r="AY65" s="1">
        <v>5</v>
      </c>
      <c r="AZ65" s="1"/>
      <c r="BA65" s="1"/>
    </row>
    <row r="66" spans="1:53" ht="12.75">
      <c r="A66" s="313"/>
      <c r="B66" s="314"/>
      <c r="C66" s="139" t="s">
        <v>228</v>
      </c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5"/>
      <c r="R66" s="326"/>
      <c r="S66" s="327"/>
      <c r="T66" s="326">
        <v>2</v>
      </c>
      <c r="U66" s="327"/>
      <c r="V66" s="328">
        <v>1</v>
      </c>
      <c r="W66" s="329"/>
      <c r="X66" s="29"/>
      <c r="Y66" s="29"/>
      <c r="Z66" s="29"/>
      <c r="AA66" s="147">
        <v>4</v>
      </c>
      <c r="AB66" s="148"/>
      <c r="AC66" s="137">
        <v>120</v>
      </c>
      <c r="AD66" s="138"/>
      <c r="AE66" s="137">
        <v>48</v>
      </c>
      <c r="AF66" s="138"/>
      <c r="AG66" s="137">
        <v>24</v>
      </c>
      <c r="AH66" s="138"/>
      <c r="AI66" s="137"/>
      <c r="AJ66" s="138"/>
      <c r="AK66" s="137">
        <v>24</v>
      </c>
      <c r="AL66" s="138"/>
      <c r="AM66" s="5"/>
      <c r="AN66" s="137">
        <v>72</v>
      </c>
      <c r="AO66" s="138"/>
      <c r="AP66" s="12"/>
      <c r="AQ66" s="12"/>
      <c r="AR66" s="12"/>
      <c r="AS66" s="12"/>
      <c r="AT66" s="12"/>
      <c r="AU66" s="12"/>
      <c r="AV66" s="12"/>
      <c r="AW66" s="12"/>
      <c r="AX66" s="1"/>
      <c r="AY66" s="1">
        <v>4</v>
      </c>
      <c r="AZ66" s="1"/>
      <c r="BA66" s="1"/>
    </row>
    <row r="67" spans="1:53" ht="12.75">
      <c r="A67" s="313"/>
      <c r="B67" s="314"/>
      <c r="C67" s="139" t="s">
        <v>231</v>
      </c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5"/>
      <c r="R67" s="326">
        <v>1</v>
      </c>
      <c r="S67" s="327"/>
      <c r="T67" s="326"/>
      <c r="U67" s="327"/>
      <c r="V67" s="328">
        <v>1</v>
      </c>
      <c r="W67" s="329"/>
      <c r="X67" s="29"/>
      <c r="Y67" s="29"/>
      <c r="Z67" s="29"/>
      <c r="AA67" s="147">
        <v>4</v>
      </c>
      <c r="AB67" s="148"/>
      <c r="AC67" s="137">
        <v>120</v>
      </c>
      <c r="AD67" s="138"/>
      <c r="AE67" s="137">
        <v>44</v>
      </c>
      <c r="AF67" s="138"/>
      <c r="AG67" s="137">
        <v>22</v>
      </c>
      <c r="AH67" s="138"/>
      <c r="AI67" s="137"/>
      <c r="AJ67" s="138"/>
      <c r="AK67" s="137">
        <v>22</v>
      </c>
      <c r="AL67" s="138"/>
      <c r="AM67" s="5"/>
      <c r="AN67" s="137">
        <v>76</v>
      </c>
      <c r="AO67" s="138"/>
      <c r="AP67" s="12"/>
      <c r="AQ67" s="12"/>
      <c r="AR67" s="12"/>
      <c r="AS67" s="12"/>
      <c r="AT67" s="12"/>
      <c r="AU67" s="12"/>
      <c r="AV67" s="12"/>
      <c r="AW67" s="12"/>
      <c r="AX67" s="1">
        <v>4</v>
      </c>
      <c r="AY67" s="1"/>
      <c r="AZ67" s="1"/>
      <c r="BA67" s="1"/>
    </row>
    <row r="68" spans="1:53" ht="12.75">
      <c r="A68" s="313"/>
      <c r="B68" s="314"/>
      <c r="C68" s="139" t="s">
        <v>230</v>
      </c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5"/>
      <c r="R68" s="326">
        <v>1</v>
      </c>
      <c r="S68" s="327"/>
      <c r="T68" s="326"/>
      <c r="U68" s="327"/>
      <c r="V68" s="328">
        <v>1</v>
      </c>
      <c r="W68" s="329"/>
      <c r="X68" s="29"/>
      <c r="Y68" s="29"/>
      <c r="Z68" s="29"/>
      <c r="AA68" s="147">
        <v>4</v>
      </c>
      <c r="AB68" s="148"/>
      <c r="AC68" s="137">
        <v>120</v>
      </c>
      <c r="AD68" s="138"/>
      <c r="AE68" s="137">
        <v>44</v>
      </c>
      <c r="AF68" s="138"/>
      <c r="AG68" s="137">
        <v>22</v>
      </c>
      <c r="AH68" s="138"/>
      <c r="AI68" s="137"/>
      <c r="AJ68" s="138"/>
      <c r="AK68" s="137">
        <v>22</v>
      </c>
      <c r="AL68" s="138"/>
      <c r="AM68" s="5"/>
      <c r="AN68" s="137">
        <v>76</v>
      </c>
      <c r="AO68" s="138"/>
      <c r="AP68" s="12"/>
      <c r="AQ68" s="12"/>
      <c r="AR68" s="12"/>
      <c r="AS68" s="12"/>
      <c r="AT68" s="12"/>
      <c r="AU68" s="12"/>
      <c r="AV68" s="12"/>
      <c r="AW68" s="12"/>
      <c r="AX68" s="1">
        <v>4</v>
      </c>
      <c r="AY68" s="1"/>
      <c r="AZ68" s="1"/>
      <c r="BA68" s="1"/>
    </row>
    <row r="69" spans="1:53" ht="12.75">
      <c r="A69" s="330"/>
      <c r="B69" s="331"/>
      <c r="C69" s="149" t="s">
        <v>161</v>
      </c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3"/>
      <c r="R69" s="334">
        <v>3</v>
      </c>
      <c r="S69" s="335"/>
      <c r="T69" s="334">
        <v>1</v>
      </c>
      <c r="U69" s="335"/>
      <c r="V69" s="336">
        <v>4</v>
      </c>
      <c r="W69" s="337"/>
      <c r="X69" s="55"/>
      <c r="Y69" s="55"/>
      <c r="Z69" s="55"/>
      <c r="AA69" s="114">
        <v>16</v>
      </c>
      <c r="AB69" s="115"/>
      <c r="AC69" s="149">
        <v>480</v>
      </c>
      <c r="AD69" s="150"/>
      <c r="AE69" s="149">
        <f>SUM(AE65:AE68)</f>
        <v>196</v>
      </c>
      <c r="AF69" s="150"/>
      <c r="AG69" s="149">
        <f>SUM(AG65:AG68)</f>
        <v>104</v>
      </c>
      <c r="AH69" s="150"/>
      <c r="AI69" s="149"/>
      <c r="AJ69" s="150"/>
      <c r="AK69" s="149">
        <f>SUM(AK65:AK68)</f>
        <v>92</v>
      </c>
      <c r="AL69" s="150"/>
      <c r="AM69" s="56"/>
      <c r="AN69" s="149">
        <f>SUM(AN65:AN68)</f>
        <v>284</v>
      </c>
      <c r="AO69" s="150"/>
      <c r="AP69" s="16"/>
      <c r="AQ69" s="16"/>
      <c r="AR69" s="16"/>
      <c r="AS69" s="16"/>
      <c r="AT69" s="16"/>
      <c r="AU69" s="16"/>
      <c r="AV69" s="16"/>
      <c r="AW69" s="16"/>
      <c r="AX69" s="69">
        <v>8</v>
      </c>
      <c r="AY69" s="69">
        <v>9</v>
      </c>
      <c r="AZ69" s="22"/>
      <c r="BA69" s="22"/>
    </row>
    <row r="70" spans="1:54" ht="14.25">
      <c r="A70" s="323" t="s">
        <v>74</v>
      </c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15"/>
    </row>
    <row r="71" spans="1:53" ht="12.75">
      <c r="A71" s="279"/>
      <c r="B71" s="396"/>
      <c r="C71" s="139" t="s">
        <v>239</v>
      </c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5"/>
      <c r="R71" s="398">
        <v>1</v>
      </c>
      <c r="S71" s="399"/>
      <c r="T71" s="398"/>
      <c r="U71" s="399"/>
      <c r="V71" s="402">
        <v>1</v>
      </c>
      <c r="W71" s="403"/>
      <c r="X71" s="406"/>
      <c r="Y71" s="406"/>
      <c r="Z71" s="406"/>
      <c r="AA71" s="129">
        <v>4</v>
      </c>
      <c r="AB71" s="130"/>
      <c r="AC71" s="121">
        <v>120</v>
      </c>
      <c r="AD71" s="122"/>
      <c r="AE71" s="121">
        <v>44</v>
      </c>
      <c r="AF71" s="122"/>
      <c r="AG71" s="121">
        <v>22</v>
      </c>
      <c r="AH71" s="122"/>
      <c r="AI71" s="121"/>
      <c r="AJ71" s="122"/>
      <c r="AK71" s="121">
        <v>22</v>
      </c>
      <c r="AL71" s="122"/>
      <c r="AM71" s="408"/>
      <c r="AN71" s="121">
        <v>76</v>
      </c>
      <c r="AO71" s="122"/>
      <c r="AP71" s="410"/>
      <c r="AQ71" s="410"/>
      <c r="AR71" s="410"/>
      <c r="AS71" s="410"/>
      <c r="AT71" s="410"/>
      <c r="AU71" s="410"/>
      <c r="AV71" s="410"/>
      <c r="AW71" s="410"/>
      <c r="AX71" s="117">
        <v>4</v>
      </c>
      <c r="AY71" s="117"/>
      <c r="AZ71" s="410"/>
      <c r="BA71" s="410"/>
    </row>
    <row r="72" spans="1:53" ht="12.75">
      <c r="A72" s="283"/>
      <c r="B72" s="397"/>
      <c r="C72" s="139" t="s">
        <v>249</v>
      </c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2"/>
      <c r="R72" s="400"/>
      <c r="S72" s="401"/>
      <c r="T72" s="400"/>
      <c r="U72" s="401"/>
      <c r="V72" s="404"/>
      <c r="W72" s="405"/>
      <c r="X72" s="407"/>
      <c r="Y72" s="407"/>
      <c r="Z72" s="407"/>
      <c r="AA72" s="131"/>
      <c r="AB72" s="132"/>
      <c r="AC72" s="123"/>
      <c r="AD72" s="124"/>
      <c r="AE72" s="123"/>
      <c r="AF72" s="124"/>
      <c r="AG72" s="123"/>
      <c r="AH72" s="124"/>
      <c r="AI72" s="123"/>
      <c r="AJ72" s="124"/>
      <c r="AK72" s="123"/>
      <c r="AL72" s="124"/>
      <c r="AM72" s="409"/>
      <c r="AN72" s="123"/>
      <c r="AO72" s="124"/>
      <c r="AP72" s="411"/>
      <c r="AQ72" s="411"/>
      <c r="AR72" s="411"/>
      <c r="AS72" s="411"/>
      <c r="AT72" s="411"/>
      <c r="AU72" s="411"/>
      <c r="AV72" s="411"/>
      <c r="AW72" s="411"/>
      <c r="AX72" s="118"/>
      <c r="AY72" s="118"/>
      <c r="AZ72" s="411"/>
      <c r="BA72" s="411"/>
    </row>
    <row r="73" spans="1:53" ht="12.75">
      <c r="A73" s="279"/>
      <c r="B73" s="280"/>
      <c r="C73" s="139" t="s">
        <v>240</v>
      </c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5"/>
      <c r="R73" s="398">
        <v>2</v>
      </c>
      <c r="S73" s="399"/>
      <c r="T73" s="398"/>
      <c r="U73" s="399"/>
      <c r="V73" s="402">
        <v>1</v>
      </c>
      <c r="W73" s="403"/>
      <c r="X73" s="406"/>
      <c r="Y73" s="406"/>
      <c r="Z73" s="406"/>
      <c r="AA73" s="129">
        <v>4</v>
      </c>
      <c r="AB73" s="130"/>
      <c r="AC73" s="121">
        <v>120</v>
      </c>
      <c r="AD73" s="122"/>
      <c r="AE73" s="121">
        <v>48</v>
      </c>
      <c r="AF73" s="122"/>
      <c r="AG73" s="121">
        <v>24</v>
      </c>
      <c r="AH73" s="122"/>
      <c r="AI73" s="121"/>
      <c r="AJ73" s="122"/>
      <c r="AK73" s="121">
        <v>24</v>
      </c>
      <c r="AL73" s="122"/>
      <c r="AM73" s="408"/>
      <c r="AN73" s="121">
        <v>72</v>
      </c>
      <c r="AO73" s="122"/>
      <c r="AP73" s="410"/>
      <c r="AQ73" s="410"/>
      <c r="AR73" s="410"/>
      <c r="AS73" s="410"/>
      <c r="AT73" s="410"/>
      <c r="AU73" s="410"/>
      <c r="AV73" s="410"/>
      <c r="AW73" s="410"/>
      <c r="AX73" s="117"/>
      <c r="AY73" s="117">
        <v>4</v>
      </c>
      <c r="AZ73" s="410"/>
      <c r="BA73" s="410"/>
    </row>
    <row r="74" spans="1:53" ht="12.75">
      <c r="A74" s="283"/>
      <c r="B74" s="284"/>
      <c r="C74" s="120" t="s">
        <v>250</v>
      </c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400"/>
      <c r="S74" s="401"/>
      <c r="T74" s="400"/>
      <c r="U74" s="401"/>
      <c r="V74" s="404"/>
      <c r="W74" s="405"/>
      <c r="X74" s="407"/>
      <c r="Y74" s="407"/>
      <c r="Z74" s="407"/>
      <c r="AA74" s="131"/>
      <c r="AB74" s="132"/>
      <c r="AC74" s="123"/>
      <c r="AD74" s="124"/>
      <c r="AE74" s="123"/>
      <c r="AF74" s="124"/>
      <c r="AG74" s="123"/>
      <c r="AH74" s="124"/>
      <c r="AI74" s="123"/>
      <c r="AJ74" s="124"/>
      <c r="AK74" s="123"/>
      <c r="AL74" s="124"/>
      <c r="AM74" s="409"/>
      <c r="AN74" s="123"/>
      <c r="AO74" s="124"/>
      <c r="AP74" s="411"/>
      <c r="AQ74" s="411"/>
      <c r="AR74" s="411"/>
      <c r="AS74" s="411"/>
      <c r="AT74" s="411"/>
      <c r="AU74" s="411"/>
      <c r="AV74" s="411"/>
      <c r="AW74" s="411"/>
      <c r="AX74" s="118"/>
      <c r="AY74" s="118"/>
      <c r="AZ74" s="411"/>
      <c r="BA74" s="411"/>
    </row>
    <row r="75" spans="1:53" ht="12.75">
      <c r="A75" s="149" t="s">
        <v>73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0"/>
      <c r="R75" s="336">
        <v>2</v>
      </c>
      <c r="S75" s="337"/>
      <c r="T75" s="336"/>
      <c r="U75" s="337"/>
      <c r="V75" s="336">
        <v>2</v>
      </c>
      <c r="W75" s="337"/>
      <c r="X75" s="28"/>
      <c r="Y75" s="28"/>
      <c r="Z75" s="28"/>
      <c r="AA75" s="336">
        <v>8</v>
      </c>
      <c r="AB75" s="337"/>
      <c r="AC75" s="336">
        <v>240</v>
      </c>
      <c r="AD75" s="337"/>
      <c r="AE75" s="336">
        <v>92</v>
      </c>
      <c r="AF75" s="337"/>
      <c r="AG75" s="336">
        <v>46</v>
      </c>
      <c r="AH75" s="337"/>
      <c r="AI75" s="336"/>
      <c r="AJ75" s="337"/>
      <c r="AK75" s="336">
        <v>46</v>
      </c>
      <c r="AL75" s="337"/>
      <c r="AM75" s="16"/>
      <c r="AN75" s="338">
        <v>148</v>
      </c>
      <c r="AO75" s="339"/>
      <c r="AP75" s="16"/>
      <c r="AQ75" s="16"/>
      <c r="AR75" s="16"/>
      <c r="AS75" s="16"/>
      <c r="AT75" s="16"/>
      <c r="AU75" s="16"/>
      <c r="AV75" s="16"/>
      <c r="AW75" s="16"/>
      <c r="AX75" s="69">
        <v>4</v>
      </c>
      <c r="AY75" s="69">
        <v>4</v>
      </c>
      <c r="AZ75" s="17"/>
      <c r="BA75" s="16"/>
    </row>
    <row r="76" spans="1:53" ht="12.75">
      <c r="A76" s="149" t="s">
        <v>63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0"/>
      <c r="R76" s="336">
        <v>5</v>
      </c>
      <c r="S76" s="337"/>
      <c r="T76" s="336">
        <v>1</v>
      </c>
      <c r="U76" s="337"/>
      <c r="V76" s="336">
        <v>6</v>
      </c>
      <c r="W76" s="337"/>
      <c r="X76" s="28"/>
      <c r="Y76" s="28"/>
      <c r="Z76" s="28"/>
      <c r="AA76" s="336">
        <v>24</v>
      </c>
      <c r="AB76" s="337"/>
      <c r="AC76" s="336">
        <v>720</v>
      </c>
      <c r="AD76" s="337"/>
      <c r="AE76" s="336">
        <v>288</v>
      </c>
      <c r="AF76" s="337"/>
      <c r="AG76" s="336">
        <v>150</v>
      </c>
      <c r="AH76" s="337"/>
      <c r="AI76" s="336"/>
      <c r="AJ76" s="337"/>
      <c r="AK76" s="336">
        <v>138</v>
      </c>
      <c r="AL76" s="337"/>
      <c r="AM76" s="16"/>
      <c r="AN76" s="338">
        <v>432</v>
      </c>
      <c r="AO76" s="339"/>
      <c r="AP76" s="16"/>
      <c r="AQ76" s="16"/>
      <c r="AR76" s="16"/>
      <c r="AS76" s="16"/>
      <c r="AT76" s="16"/>
      <c r="AU76" s="16"/>
      <c r="AV76" s="16"/>
      <c r="AW76" s="16"/>
      <c r="AX76" s="69">
        <v>12</v>
      </c>
      <c r="AY76" s="69">
        <v>13</v>
      </c>
      <c r="AZ76" s="17"/>
      <c r="BA76" s="16"/>
    </row>
    <row r="77" spans="1:54" ht="12.75">
      <c r="A77" s="297" t="s">
        <v>49</v>
      </c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9"/>
      <c r="AA77" s="340">
        <v>90</v>
      </c>
      <c r="AB77" s="341"/>
      <c r="AC77" s="342">
        <v>2700</v>
      </c>
      <c r="AD77" s="343"/>
      <c r="AE77" s="342">
        <v>552</v>
      </c>
      <c r="AF77" s="343"/>
      <c r="AG77" s="340">
        <f>AG62+AG76</f>
        <v>277</v>
      </c>
      <c r="AH77" s="343"/>
      <c r="AI77" s="342"/>
      <c r="AJ77" s="343"/>
      <c r="AK77" s="340">
        <f>AK62+AK76</f>
        <v>275</v>
      </c>
      <c r="AL77" s="343"/>
      <c r="AM77" s="59"/>
      <c r="AN77" s="342">
        <f>AN62+AN76</f>
        <v>2148</v>
      </c>
      <c r="AO77" s="34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15"/>
    </row>
    <row r="78" spans="1:53" ht="12.75">
      <c r="A78" s="288" t="s">
        <v>50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90"/>
      <c r="AP78" s="4"/>
      <c r="AQ78" s="4"/>
      <c r="AR78" s="4"/>
      <c r="AS78" s="4"/>
      <c r="AT78" s="4"/>
      <c r="AU78" s="4"/>
      <c r="AV78" s="4"/>
      <c r="AW78" s="4"/>
      <c r="AX78" s="70">
        <v>24</v>
      </c>
      <c r="AY78" s="70">
        <v>24</v>
      </c>
      <c r="AZ78" s="1"/>
      <c r="BA78" s="1"/>
    </row>
    <row r="79" spans="1:53" ht="12.75">
      <c r="A79" s="167" t="s">
        <v>242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9"/>
      <c r="AP79" s="19"/>
      <c r="AQ79" s="19"/>
      <c r="AR79" s="19"/>
      <c r="AS79" s="19"/>
      <c r="AT79" s="19"/>
      <c r="AU79" s="19"/>
      <c r="AV79" s="19"/>
      <c r="AW79" s="19"/>
      <c r="AX79" s="71">
        <v>5</v>
      </c>
      <c r="AY79" s="71">
        <v>3</v>
      </c>
      <c r="AZ79" s="1"/>
      <c r="BA79" s="1"/>
    </row>
    <row r="80" spans="1:53" ht="12.75">
      <c r="A80" s="167" t="s">
        <v>243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9"/>
      <c r="AP80" s="19"/>
      <c r="AQ80" s="19"/>
      <c r="AR80" s="19"/>
      <c r="AS80" s="19"/>
      <c r="AT80" s="19"/>
      <c r="AU80" s="19"/>
      <c r="AV80" s="19"/>
      <c r="AW80" s="19"/>
      <c r="AX80" s="71">
        <v>1</v>
      </c>
      <c r="AY80" s="71">
        <v>3</v>
      </c>
      <c r="AZ80" s="1"/>
      <c r="BA80" s="1"/>
    </row>
    <row r="81" spans="1:53" ht="12.75">
      <c r="A81" s="288" t="s">
        <v>244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E81" s="289"/>
      <c r="AF81" s="289"/>
      <c r="AG81" s="289"/>
      <c r="AH81" s="289"/>
      <c r="AI81" s="289"/>
      <c r="AJ81" s="289"/>
      <c r="AK81" s="289"/>
      <c r="AL81" s="289"/>
      <c r="AM81" s="289"/>
      <c r="AN81" s="289"/>
      <c r="AO81" s="290"/>
      <c r="AP81" s="19"/>
      <c r="AQ81" s="19"/>
      <c r="AR81" s="19"/>
      <c r="AS81" s="19"/>
      <c r="AT81" s="19"/>
      <c r="AU81" s="19"/>
      <c r="AV81" s="19"/>
      <c r="AW81" s="19"/>
      <c r="AX81" s="71">
        <v>6</v>
      </c>
      <c r="AY81" s="71">
        <v>6</v>
      </c>
      <c r="AZ81" s="2"/>
      <c r="BA81" s="2"/>
    </row>
    <row r="82" spans="1:53" ht="12.75">
      <c r="A82" s="167" t="s">
        <v>245</v>
      </c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9"/>
      <c r="AP82" s="19"/>
      <c r="AQ82" s="19"/>
      <c r="AR82" s="19"/>
      <c r="AS82" s="19"/>
      <c r="AT82" s="19"/>
      <c r="AU82" s="19"/>
      <c r="AV82" s="19"/>
      <c r="AW82" s="19"/>
      <c r="AX82" s="71"/>
      <c r="AY82" s="71"/>
      <c r="AZ82" s="1"/>
      <c r="BA82" s="1"/>
    </row>
    <row r="83" spans="1:54" s="58" customFormat="1" ht="12.75">
      <c r="A83" s="291" t="s">
        <v>176</v>
      </c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  <c r="AM83" s="291"/>
      <c r="AN83" s="291"/>
      <c r="AO83" s="291"/>
      <c r="AP83" s="291"/>
      <c r="AQ83" s="291"/>
      <c r="AR83" s="291"/>
      <c r="AS83" s="291"/>
      <c r="AT83" s="291"/>
      <c r="AU83" s="291"/>
      <c r="AV83" s="291"/>
      <c r="AW83" s="291"/>
      <c r="AX83" s="291"/>
      <c r="AY83" s="291"/>
      <c r="AZ83" s="291"/>
      <c r="BA83" s="291"/>
      <c r="BB83" s="57"/>
    </row>
    <row r="84" spans="1:54" s="90" customFormat="1" ht="15" customHeight="1">
      <c r="A84" s="119"/>
      <c r="B84" s="119"/>
      <c r="C84" s="120" t="s">
        <v>116</v>
      </c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16"/>
      <c r="S84" s="116"/>
      <c r="T84" s="116">
        <v>1.2</v>
      </c>
      <c r="U84" s="116"/>
      <c r="V84" s="116"/>
      <c r="W84" s="116"/>
      <c r="X84" s="89"/>
      <c r="Y84" s="89"/>
      <c r="Z84" s="89"/>
      <c r="AA84" s="116"/>
      <c r="AB84" s="116"/>
      <c r="AC84" s="116">
        <v>90</v>
      </c>
      <c r="AD84" s="116"/>
      <c r="AE84" s="116">
        <v>46</v>
      </c>
      <c r="AF84" s="116"/>
      <c r="AG84" s="116"/>
      <c r="AH84" s="116"/>
      <c r="AI84" s="116"/>
      <c r="AJ84" s="116"/>
      <c r="AK84" s="116">
        <v>46</v>
      </c>
      <c r="AL84" s="116"/>
      <c r="AM84" s="60"/>
      <c r="AN84" s="344">
        <v>44</v>
      </c>
      <c r="AO84" s="344"/>
      <c r="AP84" s="60"/>
      <c r="AQ84" s="60"/>
      <c r="AR84" s="60"/>
      <c r="AS84" s="60"/>
      <c r="AT84" s="60"/>
      <c r="AU84" s="60"/>
      <c r="AV84" s="60"/>
      <c r="AW84" s="60"/>
      <c r="AX84" s="1">
        <v>2</v>
      </c>
      <c r="AY84" s="1">
        <v>2</v>
      </c>
      <c r="AZ84" s="1"/>
      <c r="BA84" s="1"/>
      <c r="BB84" s="88"/>
    </row>
    <row r="85" spans="1:54" s="90" customFormat="1" ht="15" customHeight="1">
      <c r="A85" s="119"/>
      <c r="B85" s="119"/>
      <c r="C85" s="120" t="s">
        <v>178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16"/>
      <c r="S85" s="116"/>
      <c r="T85" s="116">
        <v>2</v>
      </c>
      <c r="U85" s="116"/>
      <c r="V85" s="116"/>
      <c r="W85" s="116"/>
      <c r="X85" s="89"/>
      <c r="Y85" s="89"/>
      <c r="Z85" s="89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"/>
      <c r="AN85" s="119"/>
      <c r="AO85" s="119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88"/>
    </row>
    <row r="86" spans="1:54" s="90" customFormat="1" ht="12.75">
      <c r="A86" s="119"/>
      <c r="B86" s="119"/>
      <c r="C86" s="120" t="s">
        <v>290</v>
      </c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16"/>
      <c r="S86" s="116"/>
      <c r="T86" s="116">
        <v>1.2</v>
      </c>
      <c r="U86" s="116"/>
      <c r="V86" s="116"/>
      <c r="W86" s="116"/>
      <c r="X86" s="89"/>
      <c r="Y86" s="89"/>
      <c r="Z86" s="89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60"/>
      <c r="AN86" s="344"/>
      <c r="AO86" s="344"/>
      <c r="AP86" s="60"/>
      <c r="AQ86" s="60"/>
      <c r="AR86" s="60"/>
      <c r="AS86" s="60"/>
      <c r="AT86" s="60"/>
      <c r="AU86" s="60"/>
      <c r="AV86" s="60"/>
      <c r="AW86" s="60"/>
      <c r="AX86" s="1"/>
      <c r="AY86" s="1"/>
      <c r="AZ86" s="1"/>
      <c r="BA86" s="1"/>
      <c r="BB86" s="88"/>
    </row>
    <row r="87" spans="1:53" ht="14.25">
      <c r="A87" s="251" t="s">
        <v>57</v>
      </c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</row>
    <row r="88" spans="1:55" ht="15.75">
      <c r="A88" s="348" t="s">
        <v>58</v>
      </c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350"/>
      <c r="S88" s="351" t="s">
        <v>86</v>
      </c>
      <c r="T88" s="352"/>
      <c r="U88" s="352"/>
      <c r="V88" s="352"/>
      <c r="W88" s="352"/>
      <c r="X88" s="353"/>
      <c r="Y88" s="14"/>
      <c r="Z88" s="14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C88" s="20"/>
    </row>
    <row r="89" spans="1:53" ht="15">
      <c r="A89" s="345" t="s">
        <v>180</v>
      </c>
      <c r="B89" s="346"/>
      <c r="C89" s="346"/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7"/>
      <c r="S89" s="147">
        <v>25</v>
      </c>
      <c r="T89" s="223"/>
      <c r="U89" s="223"/>
      <c r="V89" s="223"/>
      <c r="W89" s="223"/>
      <c r="X89" s="148"/>
      <c r="Y89" s="14"/>
      <c r="Z89" s="14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</row>
    <row r="90" spans="1:55" ht="15">
      <c r="A90" s="345" t="s">
        <v>181</v>
      </c>
      <c r="B90" s="346"/>
      <c r="C90" s="346"/>
      <c r="D90" s="346"/>
      <c r="E90" s="346"/>
      <c r="F90" s="346"/>
      <c r="G90" s="346"/>
      <c r="H90" s="346"/>
      <c r="I90" s="346"/>
      <c r="J90" s="346"/>
      <c r="K90" s="346"/>
      <c r="L90" s="346"/>
      <c r="M90" s="346"/>
      <c r="N90" s="346"/>
      <c r="O90" s="346"/>
      <c r="P90" s="346"/>
      <c r="Q90" s="346"/>
      <c r="R90" s="347"/>
      <c r="S90" s="137">
        <v>24</v>
      </c>
      <c r="T90" s="179"/>
      <c r="U90" s="179"/>
      <c r="V90" s="179"/>
      <c r="W90" s="179"/>
      <c r="X90" s="138"/>
      <c r="Y90" s="14"/>
      <c r="Z90" s="14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C90" s="20"/>
    </row>
    <row r="91" spans="1:55" ht="15">
      <c r="A91" s="345" t="s">
        <v>182</v>
      </c>
      <c r="B91" s="346"/>
      <c r="C91" s="346"/>
      <c r="D91" s="346"/>
      <c r="E91" s="346"/>
      <c r="F91" s="346"/>
      <c r="G91" s="346"/>
      <c r="H91" s="346"/>
      <c r="I91" s="346"/>
      <c r="J91" s="346"/>
      <c r="K91" s="346"/>
      <c r="L91" s="346"/>
      <c r="M91" s="346"/>
      <c r="N91" s="346"/>
      <c r="O91" s="346"/>
      <c r="P91" s="346"/>
      <c r="Q91" s="346"/>
      <c r="R91" s="347"/>
      <c r="S91" s="137">
        <v>21</v>
      </c>
      <c r="T91" s="179"/>
      <c r="U91" s="179"/>
      <c r="V91" s="179"/>
      <c r="W91" s="179"/>
      <c r="X91" s="138"/>
      <c r="Y91" s="14"/>
      <c r="Z91" s="14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C91" s="20"/>
    </row>
    <row r="92" spans="1:54" s="111" customFormat="1" ht="15">
      <c r="A92" s="345" t="s">
        <v>217</v>
      </c>
      <c r="B92" s="346"/>
      <c r="C92" s="346"/>
      <c r="D92" s="346"/>
      <c r="E92" s="346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7"/>
      <c r="S92" s="137">
        <v>20</v>
      </c>
      <c r="T92" s="179"/>
      <c r="U92" s="179"/>
      <c r="V92" s="179"/>
      <c r="W92" s="179"/>
      <c r="X92" s="138"/>
      <c r="Y92" s="14"/>
      <c r="Z92" s="14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10"/>
    </row>
    <row r="93" spans="1:54" s="111" customFormat="1" ht="15">
      <c r="A93" s="345"/>
      <c r="B93" s="346"/>
      <c r="C93" s="346"/>
      <c r="D93" s="346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7"/>
      <c r="S93" s="137"/>
      <c r="T93" s="179"/>
      <c r="U93" s="179"/>
      <c r="V93" s="179"/>
      <c r="W93" s="179"/>
      <c r="X93" s="138"/>
      <c r="Y93" s="14"/>
      <c r="Z93" s="14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10"/>
    </row>
    <row r="94" spans="1:54" s="111" customFormat="1" ht="15">
      <c r="A94" s="354" t="s">
        <v>87</v>
      </c>
      <c r="B94" s="355"/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6"/>
      <c r="S94" s="172">
        <v>90</v>
      </c>
      <c r="T94" s="173"/>
      <c r="U94" s="173"/>
      <c r="V94" s="173"/>
      <c r="W94" s="173"/>
      <c r="X94" s="174"/>
      <c r="Y94" s="14"/>
      <c r="Z94" s="14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10"/>
    </row>
    <row r="95" spans="1:54" s="111" customFormat="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10"/>
    </row>
    <row r="96" spans="1:53" ht="15">
      <c r="A96" s="176" t="s">
        <v>75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</row>
    <row r="97" spans="1:53" ht="15" customHeight="1">
      <c r="A97" s="293" t="s">
        <v>297</v>
      </c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293"/>
      <c r="AH97" s="293"/>
      <c r="AI97" s="293"/>
      <c r="AJ97" s="293"/>
      <c r="AK97" s="293"/>
      <c r="AL97" s="293"/>
      <c r="AM97" s="293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293"/>
      <c r="AZ97" s="293"/>
      <c r="BA97" s="293"/>
    </row>
    <row r="98" spans="1:55" ht="12.7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C98" s="15"/>
    </row>
    <row r="99" spans="1:55" ht="12.75">
      <c r="A99" s="110"/>
      <c r="B99" s="110"/>
      <c r="C99" s="110"/>
      <c r="D99" s="110"/>
      <c r="E99" s="357" t="s">
        <v>84</v>
      </c>
      <c r="F99" s="357"/>
      <c r="G99" s="357"/>
      <c r="H99" s="357"/>
      <c r="I99" s="357"/>
      <c r="J99" s="357"/>
      <c r="K99" s="357"/>
      <c r="L99" s="357"/>
      <c r="M99" s="357"/>
      <c r="N99" s="357"/>
      <c r="O99" s="357"/>
      <c r="P99" s="357"/>
      <c r="Q99" s="357"/>
      <c r="R99" s="357"/>
      <c r="S99" s="357"/>
      <c r="T99" s="357"/>
      <c r="U99" s="357"/>
      <c r="V99" s="357"/>
      <c r="W99" s="357"/>
      <c r="X99" s="357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C99" s="15"/>
    </row>
    <row r="100" spans="1:55" ht="12.75">
      <c r="A100" s="110"/>
      <c r="B100" s="110"/>
      <c r="C100" s="110"/>
      <c r="D100" s="110"/>
      <c r="E100" s="358" t="s">
        <v>337</v>
      </c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C100" s="15"/>
    </row>
    <row r="101" spans="5:55" ht="12.75"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BC101" s="15"/>
    </row>
    <row r="102" spans="5:55" ht="12.75"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BC102" s="15"/>
    </row>
  </sheetData>
  <sheetProtection/>
  <mergeCells count="540">
    <mergeCell ref="AI86:AJ86"/>
    <mergeCell ref="AK86:AL86"/>
    <mergeCell ref="AN86:AO86"/>
    <mergeCell ref="E99:X99"/>
    <mergeCell ref="E100:X100"/>
    <mergeCell ref="E101:X101"/>
    <mergeCell ref="A96:Y96"/>
    <mergeCell ref="A97:BA97"/>
    <mergeCell ref="A90:R90"/>
    <mergeCell ref="S90:X90"/>
    <mergeCell ref="E102:X102"/>
    <mergeCell ref="A86:B86"/>
    <mergeCell ref="C86:Q86"/>
    <mergeCell ref="R86:S86"/>
    <mergeCell ref="T86:U86"/>
    <mergeCell ref="V86:W86"/>
    <mergeCell ref="A93:R93"/>
    <mergeCell ref="S93:X93"/>
    <mergeCell ref="A94:R94"/>
    <mergeCell ref="S94:X94"/>
    <mergeCell ref="A91:R91"/>
    <mergeCell ref="S91:X91"/>
    <mergeCell ref="A92:R92"/>
    <mergeCell ref="S92:X92"/>
    <mergeCell ref="AN85:AO85"/>
    <mergeCell ref="A87:X87"/>
    <mergeCell ref="A88:R88"/>
    <mergeCell ref="S88:X88"/>
    <mergeCell ref="A89:R89"/>
    <mergeCell ref="S89:X89"/>
    <mergeCell ref="AI84:AJ84"/>
    <mergeCell ref="AK84:AL84"/>
    <mergeCell ref="AA86:AB86"/>
    <mergeCell ref="AC86:AD86"/>
    <mergeCell ref="AE86:AF86"/>
    <mergeCell ref="AG86:AH86"/>
    <mergeCell ref="AA85:AB85"/>
    <mergeCell ref="AC85:AD85"/>
    <mergeCell ref="AE85:AF85"/>
    <mergeCell ref="AG85:AH85"/>
    <mergeCell ref="AN84:AO84"/>
    <mergeCell ref="A85:B85"/>
    <mergeCell ref="C85:Q85"/>
    <mergeCell ref="R85:S85"/>
    <mergeCell ref="T85:U85"/>
    <mergeCell ref="V85:W85"/>
    <mergeCell ref="AI85:AJ85"/>
    <mergeCell ref="AK85:AL85"/>
    <mergeCell ref="AE84:AF84"/>
    <mergeCell ref="AG84:AH84"/>
    <mergeCell ref="A81:AO81"/>
    <mergeCell ref="A82:AO82"/>
    <mergeCell ref="A83:BA83"/>
    <mergeCell ref="A84:B84"/>
    <mergeCell ref="C84:Q84"/>
    <mergeCell ref="R84:S84"/>
    <mergeCell ref="T84:U84"/>
    <mergeCell ref="V84:W84"/>
    <mergeCell ref="AA84:AB84"/>
    <mergeCell ref="AC84:AD84"/>
    <mergeCell ref="AI77:AJ77"/>
    <mergeCell ref="AK77:AL77"/>
    <mergeCell ref="AN77:AO77"/>
    <mergeCell ref="A78:AO78"/>
    <mergeCell ref="A79:AO79"/>
    <mergeCell ref="A80:AO80"/>
    <mergeCell ref="AE76:AF76"/>
    <mergeCell ref="AG76:AH76"/>
    <mergeCell ref="AI76:AJ76"/>
    <mergeCell ref="AK76:AL76"/>
    <mergeCell ref="AN76:AO76"/>
    <mergeCell ref="A77:Z77"/>
    <mergeCell ref="AA77:AB77"/>
    <mergeCell ref="AC77:AD77"/>
    <mergeCell ref="AE77:AF77"/>
    <mergeCell ref="AG77:AH77"/>
    <mergeCell ref="AG75:AH75"/>
    <mergeCell ref="AI75:AJ75"/>
    <mergeCell ref="AK75:AL75"/>
    <mergeCell ref="AN75:AO75"/>
    <mergeCell ref="A76:Q76"/>
    <mergeCell ref="R76:S76"/>
    <mergeCell ref="T76:U76"/>
    <mergeCell ref="V76:W76"/>
    <mergeCell ref="AA76:AB76"/>
    <mergeCell ref="AC76:AD76"/>
    <mergeCell ref="AZ73:AZ74"/>
    <mergeCell ref="BA73:BA74"/>
    <mergeCell ref="C74:Q74"/>
    <mergeCell ref="A75:Q75"/>
    <mergeCell ref="R75:S75"/>
    <mergeCell ref="T75:U75"/>
    <mergeCell ref="V75:W75"/>
    <mergeCell ref="AA75:AB75"/>
    <mergeCell ref="AC75:AD75"/>
    <mergeCell ref="AE75:AF75"/>
    <mergeCell ref="AT73:AT74"/>
    <mergeCell ref="AU73:AU74"/>
    <mergeCell ref="AV73:AV74"/>
    <mergeCell ref="AW73:AW74"/>
    <mergeCell ref="AX73:AX74"/>
    <mergeCell ref="AY73:AY74"/>
    <mergeCell ref="AM73:AM74"/>
    <mergeCell ref="AN73:AO74"/>
    <mergeCell ref="AP73:AP74"/>
    <mergeCell ref="AQ73:AQ74"/>
    <mergeCell ref="AR73:AR74"/>
    <mergeCell ref="AS73:AS74"/>
    <mergeCell ref="AA73:AB74"/>
    <mergeCell ref="AC73:AD74"/>
    <mergeCell ref="AE73:AF74"/>
    <mergeCell ref="AG73:AH74"/>
    <mergeCell ref="AI73:AJ74"/>
    <mergeCell ref="AK73:AL74"/>
    <mergeCell ref="BA71:BA72"/>
    <mergeCell ref="C72:Q72"/>
    <mergeCell ref="A73:B74"/>
    <mergeCell ref="C73:Q73"/>
    <mergeCell ref="R73:S74"/>
    <mergeCell ref="T73:U74"/>
    <mergeCell ref="V73:W74"/>
    <mergeCell ref="X73:X74"/>
    <mergeCell ref="Y73:Y74"/>
    <mergeCell ref="Z73:Z74"/>
    <mergeCell ref="AU71:AU72"/>
    <mergeCell ref="AV71:AV72"/>
    <mergeCell ref="AW71:AW72"/>
    <mergeCell ref="AX71:AX72"/>
    <mergeCell ref="AY71:AY72"/>
    <mergeCell ref="AZ71:AZ72"/>
    <mergeCell ref="AN71:AO72"/>
    <mergeCell ref="AP71:AP72"/>
    <mergeCell ref="AQ71:AQ72"/>
    <mergeCell ref="AR71:AR72"/>
    <mergeCell ref="AS71:AS72"/>
    <mergeCell ref="AT71:AT72"/>
    <mergeCell ref="AC71:AD72"/>
    <mergeCell ref="AE71:AF72"/>
    <mergeCell ref="AG71:AH72"/>
    <mergeCell ref="AI71:AJ72"/>
    <mergeCell ref="AK71:AL72"/>
    <mergeCell ref="AM71:AM72"/>
    <mergeCell ref="A70:BA70"/>
    <mergeCell ref="A71:B72"/>
    <mergeCell ref="C71:Q71"/>
    <mergeCell ref="R71:S72"/>
    <mergeCell ref="T71:U72"/>
    <mergeCell ref="V71:W72"/>
    <mergeCell ref="X71:X72"/>
    <mergeCell ref="Y71:Y72"/>
    <mergeCell ref="Z71:Z72"/>
    <mergeCell ref="AA71:AB72"/>
    <mergeCell ref="AC69:AD69"/>
    <mergeCell ref="AE69:AF69"/>
    <mergeCell ref="AG69:AH69"/>
    <mergeCell ref="AI69:AJ69"/>
    <mergeCell ref="AK69:AL69"/>
    <mergeCell ref="AN69:AO69"/>
    <mergeCell ref="A69:B69"/>
    <mergeCell ref="C69:Q69"/>
    <mergeCell ref="R69:S69"/>
    <mergeCell ref="T69:U69"/>
    <mergeCell ref="V69:W69"/>
    <mergeCell ref="AA69:AB69"/>
    <mergeCell ref="AC68:AD68"/>
    <mergeCell ref="AE68:AF68"/>
    <mergeCell ref="AG68:AH68"/>
    <mergeCell ref="AI68:AJ68"/>
    <mergeCell ref="AK68:AL68"/>
    <mergeCell ref="AN68:AO68"/>
    <mergeCell ref="A68:B68"/>
    <mergeCell ref="C68:Q68"/>
    <mergeCell ref="R68:S68"/>
    <mergeCell ref="T68:U68"/>
    <mergeCell ref="V68:W68"/>
    <mergeCell ref="AA68:AB68"/>
    <mergeCell ref="AC67:AD67"/>
    <mergeCell ref="AE67:AF67"/>
    <mergeCell ref="AG67:AH67"/>
    <mergeCell ref="AI67:AJ67"/>
    <mergeCell ref="AK67:AL67"/>
    <mergeCell ref="AN67:AO67"/>
    <mergeCell ref="A67:B67"/>
    <mergeCell ref="C67:Q67"/>
    <mergeCell ref="R67:S67"/>
    <mergeCell ref="T67:U67"/>
    <mergeCell ref="V67:W67"/>
    <mergeCell ref="AA67:AB67"/>
    <mergeCell ref="AC66:AD66"/>
    <mergeCell ref="AE66:AF66"/>
    <mergeCell ref="AG66:AH66"/>
    <mergeCell ref="AI66:AJ66"/>
    <mergeCell ref="AK66:AL66"/>
    <mergeCell ref="AN66:AO66"/>
    <mergeCell ref="AG65:AH65"/>
    <mergeCell ref="AI65:AJ65"/>
    <mergeCell ref="AK65:AL65"/>
    <mergeCell ref="AN65:AO65"/>
    <mergeCell ref="A66:B66"/>
    <mergeCell ref="C66:Q66"/>
    <mergeCell ref="R66:S66"/>
    <mergeCell ref="T66:U66"/>
    <mergeCell ref="V66:W66"/>
    <mergeCell ref="AA66:AB66"/>
    <mergeCell ref="A63:BA63"/>
    <mergeCell ref="A64:BA64"/>
    <mergeCell ref="A65:B65"/>
    <mergeCell ref="C65:Q65"/>
    <mergeCell ref="R65:S65"/>
    <mergeCell ref="T65:U65"/>
    <mergeCell ref="V65:W65"/>
    <mergeCell ref="AA65:AB65"/>
    <mergeCell ref="AC65:AD65"/>
    <mergeCell ref="AE65:AF65"/>
    <mergeCell ref="AC62:AD62"/>
    <mergeCell ref="AE62:AF62"/>
    <mergeCell ref="AG62:AH62"/>
    <mergeCell ref="AI62:AJ62"/>
    <mergeCell ref="AK62:AL62"/>
    <mergeCell ref="AN62:AO62"/>
    <mergeCell ref="AE61:AF61"/>
    <mergeCell ref="AG61:AH61"/>
    <mergeCell ref="AI61:AJ61"/>
    <mergeCell ref="AK61:AL61"/>
    <mergeCell ref="AN61:AO61"/>
    <mergeCell ref="A62:Q62"/>
    <mergeCell ref="R62:S62"/>
    <mergeCell ref="T62:U62"/>
    <mergeCell ref="V62:W62"/>
    <mergeCell ref="AA62:AB62"/>
    <mergeCell ref="A61:Q61"/>
    <mergeCell ref="R61:S61"/>
    <mergeCell ref="T61:U61"/>
    <mergeCell ref="V61:W61"/>
    <mergeCell ref="AA61:AB61"/>
    <mergeCell ref="AC61:AD61"/>
    <mergeCell ref="AC60:AD60"/>
    <mergeCell ref="AE60:AF60"/>
    <mergeCell ref="AG60:AH60"/>
    <mergeCell ref="AI60:AJ60"/>
    <mergeCell ref="AK60:AL60"/>
    <mergeCell ref="AN60:AO60"/>
    <mergeCell ref="A60:B60"/>
    <mergeCell ref="C60:Q60"/>
    <mergeCell ref="R60:S60"/>
    <mergeCell ref="T60:U60"/>
    <mergeCell ref="V60:W60"/>
    <mergeCell ref="AA60:AB60"/>
    <mergeCell ref="AC59:AD59"/>
    <mergeCell ref="AE59:AF59"/>
    <mergeCell ref="AG59:AH59"/>
    <mergeCell ref="AI59:AJ59"/>
    <mergeCell ref="AK59:AL59"/>
    <mergeCell ref="AN59:AO59"/>
    <mergeCell ref="A59:B59"/>
    <mergeCell ref="C59:Q59"/>
    <mergeCell ref="R59:S59"/>
    <mergeCell ref="T59:U59"/>
    <mergeCell ref="V59:W59"/>
    <mergeCell ref="AA59:AB59"/>
    <mergeCell ref="AC58:AD58"/>
    <mergeCell ref="AE58:AF58"/>
    <mergeCell ref="AG58:AH58"/>
    <mergeCell ref="AI58:AJ58"/>
    <mergeCell ref="AK58:AL58"/>
    <mergeCell ref="AN58:AO58"/>
    <mergeCell ref="A58:B58"/>
    <mergeCell ref="C58:Q58"/>
    <mergeCell ref="R58:S58"/>
    <mergeCell ref="T58:U58"/>
    <mergeCell ref="V58:W58"/>
    <mergeCell ref="AA58:AB58"/>
    <mergeCell ref="AC57:AD57"/>
    <mergeCell ref="AE57:AF57"/>
    <mergeCell ref="AG57:AH57"/>
    <mergeCell ref="AI57:AJ57"/>
    <mergeCell ref="AK57:AL57"/>
    <mergeCell ref="AN57:AO57"/>
    <mergeCell ref="A57:B57"/>
    <mergeCell ref="C57:Q57"/>
    <mergeCell ref="R57:S57"/>
    <mergeCell ref="T57:U57"/>
    <mergeCell ref="V57:W57"/>
    <mergeCell ref="AA57:AB57"/>
    <mergeCell ref="AC56:AD56"/>
    <mergeCell ref="AE56:AF56"/>
    <mergeCell ref="AG56:AH56"/>
    <mergeCell ref="AI56:AJ56"/>
    <mergeCell ref="AK56:AL56"/>
    <mergeCell ref="AN56:AO56"/>
    <mergeCell ref="A56:B56"/>
    <mergeCell ref="C56:Q56"/>
    <mergeCell ref="R56:S56"/>
    <mergeCell ref="T56:U56"/>
    <mergeCell ref="V56:W56"/>
    <mergeCell ref="AA56:AB56"/>
    <mergeCell ref="AC55:AD55"/>
    <mergeCell ref="AE55:AF55"/>
    <mergeCell ref="AG55:AH55"/>
    <mergeCell ref="AI55:AJ55"/>
    <mergeCell ref="AK55:AL55"/>
    <mergeCell ref="AN55:AO55"/>
    <mergeCell ref="A55:B55"/>
    <mergeCell ref="C55:Q55"/>
    <mergeCell ref="R55:S55"/>
    <mergeCell ref="T55:U55"/>
    <mergeCell ref="V55:W55"/>
    <mergeCell ref="AA55:AB55"/>
    <mergeCell ref="AN53:AO53"/>
    <mergeCell ref="A54:BA54"/>
    <mergeCell ref="A53:Q53"/>
    <mergeCell ref="R53:S53"/>
    <mergeCell ref="T53:U53"/>
    <mergeCell ref="V53:W53"/>
    <mergeCell ref="AA53:AB53"/>
    <mergeCell ref="AC53:AD53"/>
    <mergeCell ref="AI52:AJ52"/>
    <mergeCell ref="AE53:AF53"/>
    <mergeCell ref="AG53:AH53"/>
    <mergeCell ref="AI53:AJ53"/>
    <mergeCell ref="AK53:AL53"/>
    <mergeCell ref="AK52:AL52"/>
    <mergeCell ref="AN52:AO52"/>
    <mergeCell ref="A52:B52"/>
    <mergeCell ref="C52:Q52"/>
    <mergeCell ref="R52:S52"/>
    <mergeCell ref="T52:U52"/>
    <mergeCell ref="V52:W52"/>
    <mergeCell ref="AA52:AB52"/>
    <mergeCell ref="AC52:AD52"/>
    <mergeCell ref="AE52:AF52"/>
    <mergeCell ref="AG52:AH52"/>
    <mergeCell ref="AC51:AD51"/>
    <mergeCell ref="AE51:AF51"/>
    <mergeCell ref="AG51:AH51"/>
    <mergeCell ref="AI51:AJ51"/>
    <mergeCell ref="AK51:AL51"/>
    <mergeCell ref="AN51:AO51"/>
    <mergeCell ref="A51:B51"/>
    <mergeCell ref="C51:Q51"/>
    <mergeCell ref="R51:S51"/>
    <mergeCell ref="T51:U51"/>
    <mergeCell ref="V51:W51"/>
    <mergeCell ref="AA51:AB51"/>
    <mergeCell ref="AN49:AO49"/>
    <mergeCell ref="A50:BA50"/>
    <mergeCell ref="A49:Q49"/>
    <mergeCell ref="R49:S49"/>
    <mergeCell ref="T49:U49"/>
    <mergeCell ref="V49:W49"/>
    <mergeCell ref="AA49:AB49"/>
    <mergeCell ref="AC49:AD49"/>
    <mergeCell ref="AI48:AJ48"/>
    <mergeCell ref="AE49:AF49"/>
    <mergeCell ref="AG49:AH49"/>
    <mergeCell ref="AI49:AJ49"/>
    <mergeCell ref="AK49:AL49"/>
    <mergeCell ref="AK48:AL48"/>
    <mergeCell ref="AN48:AO48"/>
    <mergeCell ref="A48:B48"/>
    <mergeCell ref="C48:Q48"/>
    <mergeCell ref="R48:S48"/>
    <mergeCell ref="T48:U48"/>
    <mergeCell ref="V48:W48"/>
    <mergeCell ref="AA48:AB48"/>
    <mergeCell ref="AC48:AD48"/>
    <mergeCell ref="AE48:AF48"/>
    <mergeCell ref="AG48:AH48"/>
    <mergeCell ref="X44:X45"/>
    <mergeCell ref="Y44:Y45"/>
    <mergeCell ref="Z44:Z45"/>
    <mergeCell ref="AP44:BA44"/>
    <mergeCell ref="A46:BA46"/>
    <mergeCell ref="A47:BA47"/>
    <mergeCell ref="AC41:AD45"/>
    <mergeCell ref="AE41:AM41"/>
    <mergeCell ref="AN41:AO45"/>
    <mergeCell ref="AP41:AQ41"/>
    <mergeCell ref="AV41:AW41"/>
    <mergeCell ref="AX41:AY41"/>
    <mergeCell ref="AZ41:BA41"/>
    <mergeCell ref="AE42:AF45"/>
    <mergeCell ref="AG42:AM42"/>
    <mergeCell ref="AP42:BA42"/>
    <mergeCell ref="AG43:AH45"/>
    <mergeCell ref="AI43:AJ45"/>
    <mergeCell ref="AK43:AL45"/>
    <mergeCell ref="AM43:AM45"/>
    <mergeCell ref="AR41:AS41"/>
    <mergeCell ref="AT41:AU41"/>
    <mergeCell ref="A39:B45"/>
    <mergeCell ref="C39:Q45"/>
    <mergeCell ref="R39:Z40"/>
    <mergeCell ref="AA39:AB45"/>
    <mergeCell ref="AC39:AO40"/>
    <mergeCell ref="AP39:BA40"/>
    <mergeCell ref="R41:S45"/>
    <mergeCell ref="T41:U45"/>
    <mergeCell ref="V41:W45"/>
    <mergeCell ref="X41:Z43"/>
    <mergeCell ref="AI36:AO38"/>
    <mergeCell ref="AP36:AX38"/>
    <mergeCell ref="AY36:BA38"/>
    <mergeCell ref="A37:P37"/>
    <mergeCell ref="Q37:S37"/>
    <mergeCell ref="T37:Y37"/>
    <mergeCell ref="A38:P38"/>
    <mergeCell ref="Q38:S38"/>
    <mergeCell ref="T38:Y38"/>
    <mergeCell ref="T35:V35"/>
    <mergeCell ref="W35:Y35"/>
    <mergeCell ref="Z35:AH35"/>
    <mergeCell ref="AI35:AO35"/>
    <mergeCell ref="AP35:AX35"/>
    <mergeCell ref="AY35:BA35"/>
    <mergeCell ref="T34:V34"/>
    <mergeCell ref="W34:Y34"/>
    <mergeCell ref="Z34:AH34"/>
    <mergeCell ref="AI34:BA34"/>
    <mergeCell ref="A35:B35"/>
    <mergeCell ref="C35:F35"/>
    <mergeCell ref="G35:I35"/>
    <mergeCell ref="J35:L35"/>
    <mergeCell ref="M35:O35"/>
    <mergeCell ref="P35:S35"/>
    <mergeCell ref="A34:B34"/>
    <mergeCell ref="C34:F34"/>
    <mergeCell ref="G34:I34"/>
    <mergeCell ref="J34:L34"/>
    <mergeCell ref="M34:O34"/>
    <mergeCell ref="P34:S34"/>
    <mergeCell ref="T33:V33"/>
    <mergeCell ref="W33:Y33"/>
    <mergeCell ref="Z33:AH33"/>
    <mergeCell ref="AI33:AU33"/>
    <mergeCell ref="AV33:AX33"/>
    <mergeCell ref="AY33:BA33"/>
    <mergeCell ref="A33:B33"/>
    <mergeCell ref="C33:F33"/>
    <mergeCell ref="G33:I33"/>
    <mergeCell ref="J33:L33"/>
    <mergeCell ref="M33:O33"/>
    <mergeCell ref="P33:S33"/>
    <mergeCell ref="T32:V32"/>
    <mergeCell ref="W32:Y32"/>
    <mergeCell ref="Z32:AH32"/>
    <mergeCell ref="AI32:AU32"/>
    <mergeCell ref="AV32:AX32"/>
    <mergeCell ref="AY32:BA32"/>
    <mergeCell ref="A32:B32"/>
    <mergeCell ref="C32:F32"/>
    <mergeCell ref="G32:I32"/>
    <mergeCell ref="J32:L32"/>
    <mergeCell ref="M32:O32"/>
    <mergeCell ref="P32:S32"/>
    <mergeCell ref="T31:V31"/>
    <mergeCell ref="W31:Y31"/>
    <mergeCell ref="Z31:AH31"/>
    <mergeCell ref="AI31:AU31"/>
    <mergeCell ref="AV31:AX31"/>
    <mergeCell ref="AY31:BA31"/>
    <mergeCell ref="A31:B31"/>
    <mergeCell ref="C31:F31"/>
    <mergeCell ref="G31:I31"/>
    <mergeCell ref="J31:L31"/>
    <mergeCell ref="M31:O31"/>
    <mergeCell ref="P31:S31"/>
    <mergeCell ref="T30:V30"/>
    <mergeCell ref="W30:Y30"/>
    <mergeCell ref="Z30:AH30"/>
    <mergeCell ref="AI30:AU30"/>
    <mergeCell ref="AV30:AX30"/>
    <mergeCell ref="AY30:BA30"/>
    <mergeCell ref="A30:B30"/>
    <mergeCell ref="C30:F30"/>
    <mergeCell ref="G30:I30"/>
    <mergeCell ref="J30:L30"/>
    <mergeCell ref="M30:O30"/>
    <mergeCell ref="P30:S30"/>
    <mergeCell ref="T28:V29"/>
    <mergeCell ref="W28:Y29"/>
    <mergeCell ref="Z28:AH28"/>
    <mergeCell ref="AI28:AU28"/>
    <mergeCell ref="AV28:AX28"/>
    <mergeCell ref="AY28:BA28"/>
    <mergeCell ref="Z29:AH29"/>
    <mergeCell ref="AI29:AU29"/>
    <mergeCell ref="AV29:AX29"/>
    <mergeCell ref="AY29:BA29"/>
    <mergeCell ref="AS23:AV23"/>
    <mergeCell ref="AW23:BA23"/>
    <mergeCell ref="A27:Y27"/>
    <mergeCell ref="AI27:BA27"/>
    <mergeCell ref="A28:B29"/>
    <mergeCell ref="C28:F29"/>
    <mergeCell ref="G28:I29"/>
    <mergeCell ref="J28:L29"/>
    <mergeCell ref="M28:O29"/>
    <mergeCell ref="P28:S29"/>
    <mergeCell ref="S23:V23"/>
    <mergeCell ref="W23:Z23"/>
    <mergeCell ref="AA23:AE23"/>
    <mergeCell ref="AF23:AI23"/>
    <mergeCell ref="AJ23:AN23"/>
    <mergeCell ref="AO23:AR23"/>
    <mergeCell ref="A18:AK18"/>
    <mergeCell ref="A19:AK19"/>
    <mergeCell ref="A20:AK20"/>
    <mergeCell ref="A21:AK21"/>
    <mergeCell ref="A22:BA22"/>
    <mergeCell ref="A23:A24"/>
    <mergeCell ref="B23:E23"/>
    <mergeCell ref="F23:I23"/>
    <mergeCell ref="J23:N23"/>
    <mergeCell ref="O23:R23"/>
    <mergeCell ref="A13:AK13"/>
    <mergeCell ref="AM13:BA13"/>
    <mergeCell ref="A14:AK14"/>
    <mergeCell ref="A15:AK15"/>
    <mergeCell ref="A16:AK16"/>
    <mergeCell ref="A17:AK17"/>
    <mergeCell ref="AM9:BA9"/>
    <mergeCell ref="A10:AK10"/>
    <mergeCell ref="AM10:BA10"/>
    <mergeCell ref="A11:AK11"/>
    <mergeCell ref="AM11:BA11"/>
    <mergeCell ref="A12:AK12"/>
    <mergeCell ref="AM12:BA12"/>
    <mergeCell ref="A6:J6"/>
    <mergeCell ref="M6:AK6"/>
    <mergeCell ref="AM6:BA6"/>
    <mergeCell ref="L7:AK7"/>
    <mergeCell ref="AM7:BA7"/>
    <mergeCell ref="L8:AK8"/>
    <mergeCell ref="A2:I2"/>
    <mergeCell ref="AQ2:BA2"/>
    <mergeCell ref="AO3:BA3"/>
    <mergeCell ref="A5:J5"/>
    <mergeCell ref="L5:AK5"/>
    <mergeCell ref="AM5:BA5"/>
  </mergeCells>
  <printOptions/>
  <pageMargins left="0.7086614173228347" right="0.7086614173228347" top="0.5511811023622047" bottom="0.3937007874015748" header="0.31496062992125984" footer="0.31496062992125984"/>
  <pageSetup horizontalDpi="600" verticalDpi="600" orientation="landscape" paperSize="9" scale="80" r:id="rId1"/>
  <rowBreaks count="2" manualBreakCount="2">
    <brk id="38" max="255" man="1"/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101"/>
  <sheetViews>
    <sheetView view="pageBreakPreview" zoomScale="90" zoomScaleSheetLayoutView="90" zoomScalePageLayoutView="0" workbookViewId="0" topLeftCell="A94">
      <selection activeCell="AY77" sqref="AY77"/>
    </sheetView>
  </sheetViews>
  <sheetFormatPr defaultColWidth="9.00390625" defaultRowHeight="12.75"/>
  <cols>
    <col min="1" max="1" width="2.75390625" style="0" customWidth="1"/>
    <col min="2" max="22" width="3.00390625" style="0" customWidth="1"/>
    <col min="23" max="23" width="3.125" style="0" customWidth="1"/>
    <col min="24" max="24" width="2.875" style="0" customWidth="1"/>
    <col min="25" max="25" width="5.00390625" style="0" customWidth="1"/>
    <col min="26" max="27" width="3.00390625" style="0" customWidth="1"/>
    <col min="28" max="28" width="2.75390625" style="0" customWidth="1"/>
    <col min="29" max="49" width="3.00390625" style="0" customWidth="1"/>
    <col min="50" max="50" width="4.125" style="15" customWidth="1"/>
    <col min="51" max="51" width="4.25390625" style="15" customWidth="1"/>
    <col min="52" max="52" width="4.00390625" style="0" customWidth="1"/>
    <col min="53" max="53" width="4.25390625" style="0" customWidth="1"/>
    <col min="54" max="54" width="2.625" style="0" customWidth="1"/>
    <col min="55" max="16384" width="9.125" style="15" customWidth="1"/>
  </cols>
  <sheetData>
    <row r="1" spans="1:5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27"/>
      <c r="AW1" s="23"/>
      <c r="AX1" s="23"/>
      <c r="AY1" s="23"/>
      <c r="AZ1" s="23"/>
      <c r="BA1" s="23"/>
    </row>
    <row r="2" spans="1:53" ht="13.5" customHeight="1">
      <c r="A2" s="261" t="s">
        <v>25</v>
      </c>
      <c r="B2" s="261"/>
      <c r="C2" s="261"/>
      <c r="D2" s="261"/>
      <c r="E2" s="261"/>
      <c r="F2" s="261"/>
      <c r="G2" s="261"/>
      <c r="H2" s="261"/>
      <c r="I2" s="261"/>
      <c r="J2" s="6"/>
      <c r="K2" s="6"/>
      <c r="L2" s="6"/>
      <c r="M2" s="6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</row>
    <row r="3" spans="1:53" ht="12.75" customHeight="1">
      <c r="A3" s="8" t="s">
        <v>0</v>
      </c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24"/>
      <c r="AN3" s="24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</row>
    <row r="4" spans="1:53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23"/>
      <c r="AL4" s="6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90"/>
      <c r="AY4" s="90"/>
      <c r="AZ4" s="88"/>
      <c r="BA4" s="88"/>
    </row>
    <row r="5" spans="1:53" ht="15.75">
      <c r="A5" s="261" t="s">
        <v>6</v>
      </c>
      <c r="B5" s="261"/>
      <c r="C5" s="261"/>
      <c r="D5" s="261"/>
      <c r="E5" s="261"/>
      <c r="F5" s="261"/>
      <c r="G5" s="261"/>
      <c r="H5" s="261"/>
      <c r="I5" s="261"/>
      <c r="J5" s="261"/>
      <c r="K5" s="8"/>
      <c r="L5" s="262" t="s">
        <v>81</v>
      </c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9"/>
      <c r="AM5" s="274" t="s">
        <v>82</v>
      </c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</row>
    <row r="6" spans="1:53" ht="15.75">
      <c r="A6" s="263" t="s">
        <v>100</v>
      </c>
      <c r="B6" s="263"/>
      <c r="C6" s="263"/>
      <c r="D6" s="263"/>
      <c r="E6" s="263"/>
      <c r="F6" s="263"/>
      <c r="G6" s="263"/>
      <c r="H6" s="263"/>
      <c r="I6" s="263"/>
      <c r="J6" s="263"/>
      <c r="K6" s="8"/>
      <c r="L6" s="6"/>
      <c r="M6" s="228" t="s">
        <v>16</v>
      </c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6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</row>
    <row r="7" spans="1:53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69" t="s">
        <v>15</v>
      </c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6"/>
      <c r="AM7" s="275" t="s">
        <v>212</v>
      </c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</row>
    <row r="8" spans="1:5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28" t="s">
        <v>17</v>
      </c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6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90"/>
      <c r="AY8" s="90"/>
      <c r="AZ8" s="88"/>
      <c r="BA8" s="88"/>
    </row>
    <row r="9" spans="1:5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6"/>
      <c r="AM9" s="275" t="s">
        <v>342</v>
      </c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</row>
    <row r="10" spans="1:53" ht="24" customHeight="1">
      <c r="A10" s="227" t="s">
        <v>102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6"/>
      <c r="AM10" s="306" t="s">
        <v>213</v>
      </c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</row>
    <row r="11" spans="1:53" ht="24.75" customHeight="1">
      <c r="A11" s="268" t="s">
        <v>211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6"/>
      <c r="AM11" s="306" t="s">
        <v>327</v>
      </c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</row>
    <row r="12" spans="1:53" ht="11.25" customHeight="1">
      <c r="A12" s="277" t="s">
        <v>95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6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</row>
    <row r="13" spans="1:53" ht="15.7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6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</row>
    <row r="14" spans="1:53" ht="15.75">
      <c r="A14" s="229" t="s">
        <v>300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10.5" customHeight="1">
      <c r="A15" s="228" t="s">
        <v>51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5.75">
      <c r="A16" s="229" t="s">
        <v>324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10.5" customHeight="1">
      <c r="A17" s="228" t="s">
        <v>97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5.75">
      <c r="A18" s="268" t="s">
        <v>301</v>
      </c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10.5" customHeight="1">
      <c r="A19" s="228" t="s">
        <v>52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5.75">
      <c r="A20" s="462" t="s">
        <v>302</v>
      </c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10.5" customHeight="1">
      <c r="A21" s="228" t="s">
        <v>303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5" thickBot="1">
      <c r="A22" s="253" t="s">
        <v>248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</row>
    <row r="23" spans="1:53" ht="12" customHeight="1">
      <c r="A23" s="270" t="s">
        <v>1</v>
      </c>
      <c r="B23" s="231" t="s">
        <v>2</v>
      </c>
      <c r="C23" s="231"/>
      <c r="D23" s="231"/>
      <c r="E23" s="231"/>
      <c r="F23" s="231" t="s">
        <v>3</v>
      </c>
      <c r="G23" s="231"/>
      <c r="H23" s="231"/>
      <c r="I23" s="231"/>
      <c r="J23" s="231" t="s">
        <v>4</v>
      </c>
      <c r="K23" s="231"/>
      <c r="L23" s="231"/>
      <c r="M23" s="231"/>
      <c r="N23" s="231"/>
      <c r="O23" s="231" t="s">
        <v>5</v>
      </c>
      <c r="P23" s="231"/>
      <c r="Q23" s="231"/>
      <c r="R23" s="231"/>
      <c r="S23" s="231" t="s">
        <v>7</v>
      </c>
      <c r="T23" s="231"/>
      <c r="U23" s="231"/>
      <c r="V23" s="231"/>
      <c r="W23" s="231" t="s">
        <v>8</v>
      </c>
      <c r="X23" s="231"/>
      <c r="Y23" s="231"/>
      <c r="Z23" s="231"/>
      <c r="AA23" s="231" t="s">
        <v>9</v>
      </c>
      <c r="AB23" s="231"/>
      <c r="AC23" s="231"/>
      <c r="AD23" s="231"/>
      <c r="AE23" s="231"/>
      <c r="AF23" s="231" t="s">
        <v>10</v>
      </c>
      <c r="AG23" s="231"/>
      <c r="AH23" s="231"/>
      <c r="AI23" s="231"/>
      <c r="AJ23" s="231" t="s">
        <v>11</v>
      </c>
      <c r="AK23" s="231"/>
      <c r="AL23" s="231"/>
      <c r="AM23" s="231"/>
      <c r="AN23" s="231"/>
      <c r="AO23" s="231" t="s">
        <v>12</v>
      </c>
      <c r="AP23" s="231"/>
      <c r="AQ23" s="231"/>
      <c r="AR23" s="231"/>
      <c r="AS23" s="231" t="s">
        <v>14</v>
      </c>
      <c r="AT23" s="231"/>
      <c r="AU23" s="231"/>
      <c r="AV23" s="231"/>
      <c r="AW23" s="231" t="s">
        <v>13</v>
      </c>
      <c r="AX23" s="231"/>
      <c r="AY23" s="231"/>
      <c r="AZ23" s="231"/>
      <c r="BA23" s="260"/>
    </row>
    <row r="24" spans="1:53" ht="13.5" thickBot="1">
      <c r="A24" s="271"/>
      <c r="B24" s="43">
        <v>1</v>
      </c>
      <c r="C24" s="43">
        <v>2</v>
      </c>
      <c r="D24" s="43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3">
        <v>9</v>
      </c>
      <c r="K24" s="43">
        <v>10</v>
      </c>
      <c r="L24" s="43">
        <v>11</v>
      </c>
      <c r="M24" s="43">
        <v>12</v>
      </c>
      <c r="N24" s="43">
        <v>13</v>
      </c>
      <c r="O24" s="43">
        <v>14</v>
      </c>
      <c r="P24" s="43">
        <v>15</v>
      </c>
      <c r="Q24" s="43">
        <v>16</v>
      </c>
      <c r="R24" s="43">
        <v>17</v>
      </c>
      <c r="S24" s="43">
        <v>18</v>
      </c>
      <c r="T24" s="43">
        <v>19</v>
      </c>
      <c r="U24" s="43">
        <v>20</v>
      </c>
      <c r="V24" s="43">
        <v>21</v>
      </c>
      <c r="W24" s="43">
        <v>22</v>
      </c>
      <c r="X24" s="43">
        <v>23</v>
      </c>
      <c r="Y24" s="43">
        <v>24</v>
      </c>
      <c r="Z24" s="43">
        <v>25</v>
      </c>
      <c r="AA24" s="43">
        <v>26</v>
      </c>
      <c r="AB24" s="43">
        <v>27</v>
      </c>
      <c r="AC24" s="43">
        <v>28</v>
      </c>
      <c r="AD24" s="43">
        <v>29</v>
      </c>
      <c r="AE24" s="43">
        <v>30</v>
      </c>
      <c r="AF24" s="43">
        <v>31</v>
      </c>
      <c r="AG24" s="43">
        <v>32</v>
      </c>
      <c r="AH24" s="43">
        <v>33</v>
      </c>
      <c r="AI24" s="43">
        <v>34</v>
      </c>
      <c r="AJ24" s="43">
        <v>35</v>
      </c>
      <c r="AK24" s="43">
        <v>36</v>
      </c>
      <c r="AL24" s="43">
        <v>37</v>
      </c>
      <c r="AM24" s="43">
        <v>38</v>
      </c>
      <c r="AN24" s="43">
        <v>39</v>
      </c>
      <c r="AO24" s="43">
        <v>40</v>
      </c>
      <c r="AP24" s="43">
        <v>41</v>
      </c>
      <c r="AQ24" s="43">
        <v>42</v>
      </c>
      <c r="AR24" s="43">
        <v>43</v>
      </c>
      <c r="AS24" s="43">
        <v>44</v>
      </c>
      <c r="AT24" s="43">
        <v>45</v>
      </c>
      <c r="AU24" s="43">
        <v>46</v>
      </c>
      <c r="AV24" s="43">
        <v>47</v>
      </c>
      <c r="AW24" s="43">
        <v>48</v>
      </c>
      <c r="AX24" s="43">
        <v>49</v>
      </c>
      <c r="AY24" s="43">
        <v>50</v>
      </c>
      <c r="AZ24" s="43">
        <v>51</v>
      </c>
      <c r="BA24" s="47">
        <v>52</v>
      </c>
    </row>
    <row r="25" spans="1:53" ht="12.75">
      <c r="A25" s="46">
        <v>1</v>
      </c>
      <c r="B25" s="63" t="s">
        <v>106</v>
      </c>
      <c r="C25" s="63" t="s">
        <v>106</v>
      </c>
      <c r="D25" s="63" t="s">
        <v>106</v>
      </c>
      <c r="E25" s="63" t="s">
        <v>106</v>
      </c>
      <c r="F25" s="65" t="s">
        <v>106</v>
      </c>
      <c r="G25" s="63" t="s">
        <v>103</v>
      </c>
      <c r="H25" s="63" t="s">
        <v>103</v>
      </c>
      <c r="I25" s="63" t="s">
        <v>103</v>
      </c>
      <c r="J25" s="63" t="s">
        <v>103</v>
      </c>
      <c r="K25" s="63" t="s">
        <v>103</v>
      </c>
      <c r="L25" s="63" t="s">
        <v>103</v>
      </c>
      <c r="M25" s="63" t="s">
        <v>103</v>
      </c>
      <c r="N25" s="63" t="s">
        <v>103</v>
      </c>
      <c r="O25" s="63" t="s">
        <v>103</v>
      </c>
      <c r="P25" s="63" t="s">
        <v>103</v>
      </c>
      <c r="Q25" s="62" t="s">
        <v>103</v>
      </c>
      <c r="R25" s="62" t="s">
        <v>104</v>
      </c>
      <c r="S25" s="63" t="s">
        <v>104</v>
      </c>
      <c r="T25" s="62" t="s">
        <v>104</v>
      </c>
      <c r="U25" s="63" t="s">
        <v>105</v>
      </c>
      <c r="V25" s="63" t="s">
        <v>105</v>
      </c>
      <c r="W25" s="63" t="s">
        <v>105</v>
      </c>
      <c r="X25" s="63" t="s">
        <v>105</v>
      </c>
      <c r="Y25" s="63" t="s">
        <v>103</v>
      </c>
      <c r="Z25" s="63" t="s">
        <v>103</v>
      </c>
      <c r="AA25" s="63" t="s">
        <v>103</v>
      </c>
      <c r="AB25" s="63" t="s">
        <v>103</v>
      </c>
      <c r="AC25" s="63" t="s">
        <v>103</v>
      </c>
      <c r="AD25" s="63" t="s">
        <v>103</v>
      </c>
      <c r="AE25" s="63" t="s">
        <v>103</v>
      </c>
      <c r="AF25" s="63" t="s">
        <v>103</v>
      </c>
      <c r="AG25" s="63" t="s">
        <v>103</v>
      </c>
      <c r="AH25" s="63" t="s">
        <v>103</v>
      </c>
      <c r="AI25" s="63" t="s">
        <v>103</v>
      </c>
      <c r="AJ25" s="63" t="s">
        <v>103</v>
      </c>
      <c r="AK25" s="63" t="s">
        <v>104</v>
      </c>
      <c r="AL25" s="63" t="s">
        <v>104</v>
      </c>
      <c r="AM25" s="63" t="s">
        <v>106</v>
      </c>
      <c r="AN25" s="63" t="s">
        <v>106</v>
      </c>
      <c r="AO25" s="63" t="s">
        <v>106</v>
      </c>
      <c r="AP25" s="63" t="s">
        <v>106</v>
      </c>
      <c r="AQ25" s="63" t="s">
        <v>106</v>
      </c>
      <c r="AR25" s="63" t="s">
        <v>106</v>
      </c>
      <c r="AS25" s="63" t="s">
        <v>105</v>
      </c>
      <c r="AT25" s="63" t="s">
        <v>105</v>
      </c>
      <c r="AU25" s="63" t="s">
        <v>105</v>
      </c>
      <c r="AV25" s="63" t="s">
        <v>105</v>
      </c>
      <c r="AW25" s="63" t="s">
        <v>105</v>
      </c>
      <c r="AX25" s="63" t="s">
        <v>105</v>
      </c>
      <c r="AY25" s="63" t="s">
        <v>105</v>
      </c>
      <c r="AZ25" s="66" t="s">
        <v>105</v>
      </c>
      <c r="BA25" s="63" t="s">
        <v>105</v>
      </c>
    </row>
    <row r="26" spans="1:53" ht="12.75">
      <c r="A26" s="44">
        <v>2</v>
      </c>
      <c r="B26" s="63" t="s">
        <v>106</v>
      </c>
      <c r="C26" s="63" t="s">
        <v>106</v>
      </c>
      <c r="D26" s="63" t="s">
        <v>106</v>
      </c>
      <c r="E26" s="63" t="s">
        <v>106</v>
      </c>
      <c r="F26" s="65" t="s">
        <v>106</v>
      </c>
      <c r="G26" s="63" t="s">
        <v>106</v>
      </c>
      <c r="H26" s="63" t="s">
        <v>107</v>
      </c>
      <c r="I26" s="63" t="s">
        <v>107</v>
      </c>
      <c r="J26" s="63" t="s">
        <v>107</v>
      </c>
      <c r="K26" s="63" t="s">
        <v>107</v>
      </c>
      <c r="L26" s="63" t="s">
        <v>107</v>
      </c>
      <c r="M26" s="63" t="s">
        <v>107</v>
      </c>
      <c r="N26" s="63" t="s">
        <v>107</v>
      </c>
      <c r="O26" s="63" t="s">
        <v>107</v>
      </c>
      <c r="P26" s="63" t="s">
        <v>107</v>
      </c>
      <c r="Q26" s="61" t="s">
        <v>107</v>
      </c>
      <c r="R26" s="61" t="s">
        <v>107</v>
      </c>
      <c r="S26" s="63"/>
      <c r="T26" s="63"/>
      <c r="U26" s="63"/>
      <c r="V26" s="63"/>
      <c r="W26" s="63"/>
      <c r="X26" s="66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7"/>
      <c r="AN26" s="64"/>
      <c r="AO26" s="64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96"/>
      <c r="BA26" s="96"/>
    </row>
    <row r="27" spans="1:53" ht="14.25">
      <c r="A27" s="267" t="s">
        <v>18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6"/>
      <c r="AA27" s="6"/>
      <c r="AB27" s="6"/>
      <c r="AC27" s="6"/>
      <c r="AD27" s="6"/>
      <c r="AE27" s="6"/>
      <c r="AF27" s="6"/>
      <c r="AG27" s="6"/>
      <c r="AH27" s="6"/>
      <c r="AI27" s="267" t="s">
        <v>29</v>
      </c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</row>
    <row r="28" spans="1:53" ht="13.5">
      <c r="A28" s="232" t="s">
        <v>1</v>
      </c>
      <c r="B28" s="234"/>
      <c r="C28" s="254" t="s">
        <v>20</v>
      </c>
      <c r="D28" s="255"/>
      <c r="E28" s="255"/>
      <c r="F28" s="256"/>
      <c r="G28" s="232" t="s">
        <v>21</v>
      </c>
      <c r="H28" s="233"/>
      <c r="I28" s="234"/>
      <c r="J28" s="232" t="s">
        <v>22</v>
      </c>
      <c r="K28" s="233"/>
      <c r="L28" s="234"/>
      <c r="M28" s="254" t="s">
        <v>108</v>
      </c>
      <c r="N28" s="255"/>
      <c r="O28" s="256"/>
      <c r="P28" s="254" t="s">
        <v>23</v>
      </c>
      <c r="Q28" s="255"/>
      <c r="R28" s="255"/>
      <c r="S28" s="256"/>
      <c r="T28" s="232" t="s">
        <v>24</v>
      </c>
      <c r="U28" s="233"/>
      <c r="V28" s="234"/>
      <c r="W28" s="232" t="s">
        <v>19</v>
      </c>
      <c r="X28" s="233"/>
      <c r="Y28" s="234"/>
      <c r="Z28" s="264" t="s">
        <v>55</v>
      </c>
      <c r="AA28" s="265"/>
      <c r="AB28" s="265"/>
      <c r="AC28" s="265"/>
      <c r="AD28" s="265"/>
      <c r="AE28" s="265"/>
      <c r="AF28" s="265"/>
      <c r="AG28" s="265"/>
      <c r="AH28" s="266"/>
      <c r="AI28" s="186" t="s">
        <v>32</v>
      </c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8"/>
      <c r="AV28" s="186" t="s">
        <v>31</v>
      </c>
      <c r="AW28" s="187"/>
      <c r="AX28" s="188"/>
      <c r="AY28" s="186" t="s">
        <v>30</v>
      </c>
      <c r="AZ28" s="187"/>
      <c r="BA28" s="188"/>
    </row>
    <row r="29" spans="1:53" ht="24.75" customHeight="1">
      <c r="A29" s="235"/>
      <c r="B29" s="237"/>
      <c r="C29" s="257"/>
      <c r="D29" s="258"/>
      <c r="E29" s="258"/>
      <c r="F29" s="259"/>
      <c r="G29" s="235"/>
      <c r="H29" s="236"/>
      <c r="I29" s="237"/>
      <c r="J29" s="235"/>
      <c r="K29" s="236"/>
      <c r="L29" s="237"/>
      <c r="M29" s="257"/>
      <c r="N29" s="258"/>
      <c r="O29" s="259"/>
      <c r="P29" s="257"/>
      <c r="Q29" s="258"/>
      <c r="R29" s="258"/>
      <c r="S29" s="259"/>
      <c r="T29" s="235"/>
      <c r="U29" s="236"/>
      <c r="V29" s="237"/>
      <c r="W29" s="235"/>
      <c r="X29" s="236"/>
      <c r="Y29" s="237"/>
      <c r="Z29" s="245" t="s">
        <v>27</v>
      </c>
      <c r="AA29" s="246"/>
      <c r="AB29" s="246"/>
      <c r="AC29" s="246"/>
      <c r="AD29" s="246"/>
      <c r="AE29" s="246"/>
      <c r="AF29" s="246"/>
      <c r="AG29" s="246"/>
      <c r="AH29" s="278"/>
      <c r="AI29" s="244" t="s">
        <v>214</v>
      </c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189">
        <v>1</v>
      </c>
      <c r="AW29" s="189"/>
      <c r="AX29" s="189"/>
      <c r="AY29" s="119">
        <v>5</v>
      </c>
      <c r="AZ29" s="119"/>
      <c r="BA29" s="119"/>
    </row>
    <row r="30" spans="1:53" ht="12.75">
      <c r="A30" s="247" t="s">
        <v>191</v>
      </c>
      <c r="B30" s="249"/>
      <c r="C30" s="247">
        <v>23</v>
      </c>
      <c r="D30" s="248"/>
      <c r="E30" s="248"/>
      <c r="F30" s="249"/>
      <c r="G30" s="247">
        <v>5</v>
      </c>
      <c r="H30" s="248"/>
      <c r="I30" s="249"/>
      <c r="J30" s="247">
        <v>11</v>
      </c>
      <c r="K30" s="248"/>
      <c r="L30" s="249"/>
      <c r="M30" s="247"/>
      <c r="N30" s="248"/>
      <c r="O30" s="249"/>
      <c r="P30" s="247"/>
      <c r="Q30" s="248"/>
      <c r="R30" s="248"/>
      <c r="S30" s="249"/>
      <c r="T30" s="247">
        <v>13</v>
      </c>
      <c r="U30" s="248"/>
      <c r="V30" s="249"/>
      <c r="W30" s="224">
        <v>52</v>
      </c>
      <c r="X30" s="225"/>
      <c r="Y30" s="226"/>
      <c r="Z30" s="245" t="s">
        <v>26</v>
      </c>
      <c r="AA30" s="246"/>
      <c r="AB30" s="246"/>
      <c r="AC30" s="246"/>
      <c r="AD30" s="246"/>
      <c r="AE30" s="246"/>
      <c r="AF30" s="246"/>
      <c r="AG30" s="246"/>
      <c r="AH30" s="246"/>
      <c r="AI30" s="241" t="s">
        <v>190</v>
      </c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3"/>
      <c r="AV30" s="189">
        <v>2</v>
      </c>
      <c r="AW30" s="189"/>
      <c r="AX30" s="189"/>
      <c r="AY30" s="119">
        <v>6</v>
      </c>
      <c r="AZ30" s="119"/>
      <c r="BA30" s="119"/>
    </row>
    <row r="31" spans="1:53" ht="12.75">
      <c r="A31" s="247" t="s">
        <v>192</v>
      </c>
      <c r="B31" s="249"/>
      <c r="C31" s="247"/>
      <c r="D31" s="248"/>
      <c r="E31" s="248"/>
      <c r="F31" s="249"/>
      <c r="G31" s="247"/>
      <c r="H31" s="248"/>
      <c r="I31" s="249"/>
      <c r="J31" s="247">
        <v>6</v>
      </c>
      <c r="K31" s="248"/>
      <c r="L31" s="249"/>
      <c r="M31" s="247">
        <v>2</v>
      </c>
      <c r="N31" s="248"/>
      <c r="O31" s="249"/>
      <c r="P31" s="247">
        <v>9</v>
      </c>
      <c r="Q31" s="248"/>
      <c r="R31" s="248"/>
      <c r="S31" s="249"/>
      <c r="T31" s="247"/>
      <c r="U31" s="248"/>
      <c r="V31" s="249"/>
      <c r="W31" s="224">
        <v>17</v>
      </c>
      <c r="X31" s="225"/>
      <c r="Y31" s="226"/>
      <c r="Z31" s="245" t="s">
        <v>28</v>
      </c>
      <c r="AA31" s="246"/>
      <c r="AB31" s="246"/>
      <c r="AC31" s="246"/>
      <c r="AD31" s="246"/>
      <c r="AE31" s="246"/>
      <c r="AF31" s="246"/>
      <c r="AG31" s="246"/>
      <c r="AH31" s="246"/>
      <c r="AI31" s="244" t="s">
        <v>287</v>
      </c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189">
        <v>3</v>
      </c>
      <c r="AW31" s="189"/>
      <c r="AX31" s="189"/>
      <c r="AY31" s="119">
        <v>6</v>
      </c>
      <c r="AZ31" s="119"/>
      <c r="BA31" s="119"/>
    </row>
    <row r="32" spans="1:53" ht="12.75" customHeight="1">
      <c r="A32" s="247" t="s">
        <v>19</v>
      </c>
      <c r="B32" s="249"/>
      <c r="C32" s="224">
        <v>23</v>
      </c>
      <c r="D32" s="225"/>
      <c r="E32" s="225"/>
      <c r="F32" s="226"/>
      <c r="G32" s="224">
        <v>5</v>
      </c>
      <c r="H32" s="225"/>
      <c r="I32" s="226"/>
      <c r="J32" s="224">
        <v>17</v>
      </c>
      <c r="K32" s="225"/>
      <c r="L32" s="226"/>
      <c r="M32" s="224">
        <v>2</v>
      </c>
      <c r="N32" s="225"/>
      <c r="O32" s="226"/>
      <c r="P32" s="224">
        <v>9</v>
      </c>
      <c r="Q32" s="225"/>
      <c r="R32" s="225"/>
      <c r="S32" s="226"/>
      <c r="T32" s="224">
        <v>13</v>
      </c>
      <c r="U32" s="225"/>
      <c r="V32" s="226"/>
      <c r="W32" s="224">
        <v>69</v>
      </c>
      <c r="X32" s="225"/>
      <c r="Y32" s="226"/>
      <c r="Z32" s="245" t="s">
        <v>56</v>
      </c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65"/>
      <c r="AW32" s="265"/>
      <c r="AX32" s="265"/>
      <c r="AY32" s="206"/>
      <c r="AZ32" s="206"/>
      <c r="BA32" s="206"/>
    </row>
    <row r="33" spans="1:53" ht="12.75" customHeight="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308"/>
      <c r="X33" s="308"/>
      <c r="Y33" s="308"/>
      <c r="Z33" s="246" t="s">
        <v>70</v>
      </c>
      <c r="AA33" s="246"/>
      <c r="AB33" s="246"/>
      <c r="AC33" s="246"/>
      <c r="AD33" s="246"/>
      <c r="AE33" s="246"/>
      <c r="AF33" s="246"/>
      <c r="AG33" s="246"/>
      <c r="AH33" s="246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</row>
    <row r="34" spans="1:53" ht="12.75" customHeight="1">
      <c r="A34" s="310"/>
      <c r="B34" s="310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286" t="s">
        <v>79</v>
      </c>
      <c r="AA34" s="286"/>
      <c r="AB34" s="286"/>
      <c r="AC34" s="286"/>
      <c r="AD34" s="286"/>
      <c r="AE34" s="286"/>
      <c r="AF34" s="286"/>
      <c r="AG34" s="286"/>
      <c r="AH34" s="286"/>
      <c r="AI34" s="311" t="s">
        <v>69</v>
      </c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</row>
    <row r="35" spans="1:53" ht="12.75" customHeight="1">
      <c r="A35" s="310"/>
      <c r="B35" s="310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246"/>
      <c r="AA35" s="246"/>
      <c r="AB35" s="246"/>
      <c r="AC35" s="246"/>
      <c r="AD35" s="246"/>
      <c r="AE35" s="246"/>
      <c r="AF35" s="246"/>
      <c r="AG35" s="246"/>
      <c r="AH35" s="278"/>
      <c r="AI35" s="196" t="s">
        <v>96</v>
      </c>
      <c r="AJ35" s="197"/>
      <c r="AK35" s="197"/>
      <c r="AL35" s="197"/>
      <c r="AM35" s="197"/>
      <c r="AN35" s="197"/>
      <c r="AO35" s="197"/>
      <c r="AP35" s="240" t="s">
        <v>83</v>
      </c>
      <c r="AQ35" s="240"/>
      <c r="AR35" s="240"/>
      <c r="AS35" s="240"/>
      <c r="AT35" s="240"/>
      <c r="AU35" s="240"/>
      <c r="AV35" s="240"/>
      <c r="AW35" s="240"/>
      <c r="AX35" s="240"/>
      <c r="AY35" s="186" t="s">
        <v>31</v>
      </c>
      <c r="AZ35" s="187"/>
      <c r="BA35" s="188"/>
    </row>
    <row r="36" spans="1:53" ht="12.7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11"/>
      <c r="AA36" s="11"/>
      <c r="AB36" s="11"/>
      <c r="AC36" s="11"/>
      <c r="AD36" s="11"/>
      <c r="AE36" s="11"/>
      <c r="AF36" s="11"/>
      <c r="AG36" s="11"/>
      <c r="AH36" s="11"/>
      <c r="AI36" s="279"/>
      <c r="AJ36" s="280"/>
      <c r="AK36" s="280"/>
      <c r="AL36" s="280"/>
      <c r="AM36" s="280"/>
      <c r="AN36" s="280"/>
      <c r="AO36" s="280"/>
      <c r="AP36" s="119" t="s">
        <v>216</v>
      </c>
      <c r="AQ36" s="119"/>
      <c r="AR36" s="119"/>
      <c r="AS36" s="119"/>
      <c r="AT36" s="119"/>
      <c r="AU36" s="119"/>
      <c r="AV36" s="119"/>
      <c r="AW36" s="119"/>
      <c r="AX36" s="119"/>
      <c r="AY36" s="121">
        <v>4</v>
      </c>
      <c r="AZ36" s="177"/>
      <c r="BA36" s="122"/>
    </row>
    <row r="37" spans="1:53" ht="12.75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06"/>
      <c r="R37" s="206"/>
      <c r="S37" s="206"/>
      <c r="T37" s="206"/>
      <c r="U37" s="206"/>
      <c r="V37" s="206"/>
      <c r="W37" s="206"/>
      <c r="X37" s="206"/>
      <c r="Y37" s="206"/>
      <c r="Z37" s="11"/>
      <c r="AA37" s="11"/>
      <c r="AB37" s="11"/>
      <c r="AC37" s="11"/>
      <c r="AD37" s="11"/>
      <c r="AE37" s="11"/>
      <c r="AF37" s="11"/>
      <c r="AG37" s="11"/>
      <c r="AH37" s="11"/>
      <c r="AI37" s="281"/>
      <c r="AJ37" s="282"/>
      <c r="AK37" s="282"/>
      <c r="AL37" s="282"/>
      <c r="AM37" s="282"/>
      <c r="AN37" s="282"/>
      <c r="AO37" s="282"/>
      <c r="AP37" s="119"/>
      <c r="AQ37" s="119"/>
      <c r="AR37" s="119"/>
      <c r="AS37" s="119"/>
      <c r="AT37" s="119"/>
      <c r="AU37" s="119"/>
      <c r="AV37" s="119"/>
      <c r="AW37" s="119"/>
      <c r="AX37" s="119"/>
      <c r="AY37" s="205"/>
      <c r="AZ37" s="206"/>
      <c r="BA37" s="207"/>
    </row>
    <row r="38" spans="1:55" ht="25.5" customHeight="1">
      <c r="A38" s="252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06"/>
      <c r="R38" s="206"/>
      <c r="S38" s="206"/>
      <c r="T38" s="206"/>
      <c r="U38" s="206"/>
      <c r="V38" s="206"/>
      <c r="W38" s="206"/>
      <c r="X38" s="206"/>
      <c r="Y38" s="206"/>
      <c r="Z38" s="11"/>
      <c r="AA38" s="11"/>
      <c r="AB38" s="11"/>
      <c r="AC38" s="11"/>
      <c r="AD38" s="11"/>
      <c r="AE38" s="11"/>
      <c r="AF38" s="11"/>
      <c r="AG38" s="11"/>
      <c r="AH38" s="11"/>
      <c r="AI38" s="283"/>
      <c r="AJ38" s="284"/>
      <c r="AK38" s="284"/>
      <c r="AL38" s="284"/>
      <c r="AM38" s="284"/>
      <c r="AN38" s="284"/>
      <c r="AO38" s="284"/>
      <c r="AP38" s="119"/>
      <c r="AQ38" s="119"/>
      <c r="AR38" s="119"/>
      <c r="AS38" s="119"/>
      <c r="AT38" s="119"/>
      <c r="AU38" s="119"/>
      <c r="AV38" s="119"/>
      <c r="AW38" s="119"/>
      <c r="AX38" s="119"/>
      <c r="AY38" s="123"/>
      <c r="AZ38" s="178"/>
      <c r="BA38" s="124"/>
      <c r="BC38" s="20"/>
    </row>
    <row r="39" spans="1:53" ht="30.75" customHeight="1">
      <c r="A39" s="428" t="s">
        <v>64</v>
      </c>
      <c r="B39" s="429"/>
      <c r="C39" s="437" t="s">
        <v>93</v>
      </c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9"/>
      <c r="R39" s="446" t="s">
        <v>47</v>
      </c>
      <c r="S39" s="447"/>
      <c r="T39" s="447"/>
      <c r="U39" s="447"/>
      <c r="V39" s="447"/>
      <c r="W39" s="447"/>
      <c r="X39" s="447"/>
      <c r="Y39" s="447"/>
      <c r="Z39" s="448"/>
      <c r="AA39" s="428" t="s">
        <v>86</v>
      </c>
      <c r="AB39" s="429"/>
      <c r="AC39" s="446" t="s">
        <v>46</v>
      </c>
      <c r="AD39" s="447"/>
      <c r="AE39" s="447"/>
      <c r="AF39" s="447"/>
      <c r="AG39" s="447"/>
      <c r="AH39" s="447"/>
      <c r="AI39" s="447"/>
      <c r="AJ39" s="447"/>
      <c r="AK39" s="447"/>
      <c r="AL39" s="447"/>
      <c r="AM39" s="447"/>
      <c r="AN39" s="447"/>
      <c r="AO39" s="448"/>
      <c r="AP39" s="446" t="s">
        <v>59</v>
      </c>
      <c r="AQ39" s="447"/>
      <c r="AR39" s="447"/>
      <c r="AS39" s="447"/>
      <c r="AT39" s="447"/>
      <c r="AU39" s="447"/>
      <c r="AV39" s="447"/>
      <c r="AW39" s="447"/>
      <c r="AX39" s="447"/>
      <c r="AY39" s="447"/>
      <c r="AZ39" s="447"/>
      <c r="BA39" s="448"/>
    </row>
    <row r="40" spans="1:53" ht="12.75" customHeight="1">
      <c r="A40" s="430"/>
      <c r="B40" s="431"/>
      <c r="C40" s="440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2"/>
      <c r="R40" s="449"/>
      <c r="S40" s="450"/>
      <c r="T40" s="450"/>
      <c r="U40" s="450"/>
      <c r="V40" s="450"/>
      <c r="W40" s="450"/>
      <c r="X40" s="450"/>
      <c r="Y40" s="450"/>
      <c r="Z40" s="451"/>
      <c r="AA40" s="430"/>
      <c r="AB40" s="431"/>
      <c r="AC40" s="449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1"/>
      <c r="AP40" s="449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1"/>
    </row>
    <row r="41" spans="1:53" ht="12.75" customHeight="1">
      <c r="A41" s="430"/>
      <c r="B41" s="431"/>
      <c r="C41" s="440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2"/>
      <c r="R41" s="452" t="s">
        <v>88</v>
      </c>
      <c r="S41" s="453"/>
      <c r="T41" s="452" t="s">
        <v>89</v>
      </c>
      <c r="U41" s="453"/>
      <c r="V41" s="428" t="s">
        <v>76</v>
      </c>
      <c r="W41" s="429"/>
      <c r="X41" s="446" t="s">
        <v>298</v>
      </c>
      <c r="Y41" s="447"/>
      <c r="Z41" s="448"/>
      <c r="AA41" s="430"/>
      <c r="AB41" s="431"/>
      <c r="AC41" s="428" t="s">
        <v>45</v>
      </c>
      <c r="AD41" s="429"/>
      <c r="AE41" s="417" t="s">
        <v>44</v>
      </c>
      <c r="AF41" s="425"/>
      <c r="AG41" s="425"/>
      <c r="AH41" s="425"/>
      <c r="AI41" s="425"/>
      <c r="AJ41" s="425"/>
      <c r="AK41" s="425"/>
      <c r="AL41" s="425"/>
      <c r="AM41" s="418"/>
      <c r="AN41" s="428" t="s">
        <v>53</v>
      </c>
      <c r="AO41" s="429"/>
      <c r="AP41" s="417" t="s">
        <v>37</v>
      </c>
      <c r="AQ41" s="418"/>
      <c r="AR41" s="417" t="s">
        <v>38</v>
      </c>
      <c r="AS41" s="418"/>
      <c r="AT41" s="417" t="s">
        <v>36</v>
      </c>
      <c r="AU41" s="418"/>
      <c r="AV41" s="417" t="s">
        <v>35</v>
      </c>
      <c r="AW41" s="418"/>
      <c r="AX41" s="137" t="s">
        <v>218</v>
      </c>
      <c r="AY41" s="138"/>
      <c r="AZ41" s="417" t="s">
        <v>219</v>
      </c>
      <c r="BA41" s="418"/>
    </row>
    <row r="42" spans="1:53" ht="15" customHeight="1">
      <c r="A42" s="430"/>
      <c r="B42" s="431"/>
      <c r="C42" s="440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2"/>
      <c r="R42" s="454"/>
      <c r="S42" s="455"/>
      <c r="T42" s="454"/>
      <c r="U42" s="455"/>
      <c r="V42" s="430"/>
      <c r="W42" s="431"/>
      <c r="X42" s="458"/>
      <c r="Y42" s="459"/>
      <c r="Z42" s="460"/>
      <c r="AA42" s="430"/>
      <c r="AB42" s="431"/>
      <c r="AC42" s="430"/>
      <c r="AD42" s="431"/>
      <c r="AE42" s="428" t="s">
        <v>43</v>
      </c>
      <c r="AF42" s="429"/>
      <c r="AG42" s="417" t="s">
        <v>42</v>
      </c>
      <c r="AH42" s="425"/>
      <c r="AI42" s="425"/>
      <c r="AJ42" s="425"/>
      <c r="AK42" s="425"/>
      <c r="AL42" s="425"/>
      <c r="AM42" s="418"/>
      <c r="AN42" s="430"/>
      <c r="AO42" s="431"/>
      <c r="AP42" s="417" t="s">
        <v>39</v>
      </c>
      <c r="AQ42" s="425"/>
      <c r="AR42" s="425"/>
      <c r="AS42" s="425"/>
      <c r="AT42" s="425"/>
      <c r="AU42" s="425"/>
      <c r="AV42" s="425"/>
      <c r="AW42" s="425"/>
      <c r="AX42" s="425"/>
      <c r="AY42" s="425"/>
      <c r="AZ42" s="425"/>
      <c r="BA42" s="418"/>
    </row>
    <row r="43" spans="1:53" ht="12" customHeight="1">
      <c r="A43" s="430"/>
      <c r="B43" s="431"/>
      <c r="C43" s="440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2"/>
      <c r="R43" s="454"/>
      <c r="S43" s="455"/>
      <c r="T43" s="454"/>
      <c r="U43" s="455"/>
      <c r="V43" s="430"/>
      <c r="W43" s="431"/>
      <c r="X43" s="458"/>
      <c r="Y43" s="459"/>
      <c r="Z43" s="460"/>
      <c r="AA43" s="430"/>
      <c r="AB43" s="431"/>
      <c r="AC43" s="430"/>
      <c r="AD43" s="431"/>
      <c r="AE43" s="430"/>
      <c r="AF43" s="431"/>
      <c r="AG43" s="428" t="s">
        <v>41</v>
      </c>
      <c r="AH43" s="429"/>
      <c r="AI43" s="428" t="s">
        <v>286</v>
      </c>
      <c r="AJ43" s="429"/>
      <c r="AK43" s="428" t="s">
        <v>78</v>
      </c>
      <c r="AL43" s="429"/>
      <c r="AM43" s="434" t="s">
        <v>54</v>
      </c>
      <c r="AN43" s="430"/>
      <c r="AO43" s="431"/>
      <c r="AP43" s="104">
        <v>1</v>
      </c>
      <c r="AQ43" s="104">
        <v>2</v>
      </c>
      <c r="AR43" s="104">
        <v>3</v>
      </c>
      <c r="AS43" s="104">
        <v>4</v>
      </c>
      <c r="AT43" s="104">
        <v>5</v>
      </c>
      <c r="AU43" s="104">
        <v>6</v>
      </c>
      <c r="AV43" s="104">
        <v>7</v>
      </c>
      <c r="AW43" s="104">
        <v>8</v>
      </c>
      <c r="AX43" s="1">
        <v>1</v>
      </c>
      <c r="AY43" s="1">
        <v>2</v>
      </c>
      <c r="AZ43" s="1">
        <v>3</v>
      </c>
      <c r="BA43" s="1">
        <v>4</v>
      </c>
    </row>
    <row r="44" spans="1:53" ht="15.75" customHeight="1">
      <c r="A44" s="430"/>
      <c r="B44" s="431"/>
      <c r="C44" s="440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2"/>
      <c r="R44" s="454"/>
      <c r="S44" s="455"/>
      <c r="T44" s="454"/>
      <c r="U44" s="455"/>
      <c r="V44" s="430"/>
      <c r="W44" s="431"/>
      <c r="X44" s="422" t="s">
        <v>90</v>
      </c>
      <c r="Y44" s="422" t="s">
        <v>91</v>
      </c>
      <c r="Z44" s="422" t="s">
        <v>92</v>
      </c>
      <c r="AA44" s="430"/>
      <c r="AB44" s="431"/>
      <c r="AC44" s="430"/>
      <c r="AD44" s="431"/>
      <c r="AE44" s="430"/>
      <c r="AF44" s="431"/>
      <c r="AG44" s="430"/>
      <c r="AH44" s="431"/>
      <c r="AI44" s="430"/>
      <c r="AJ44" s="431"/>
      <c r="AK44" s="430"/>
      <c r="AL44" s="431"/>
      <c r="AM44" s="435"/>
      <c r="AN44" s="430"/>
      <c r="AO44" s="431"/>
      <c r="AP44" s="417" t="s">
        <v>40</v>
      </c>
      <c r="AQ44" s="425"/>
      <c r="AR44" s="425"/>
      <c r="AS44" s="425"/>
      <c r="AT44" s="425"/>
      <c r="AU44" s="425"/>
      <c r="AV44" s="425"/>
      <c r="AW44" s="425"/>
      <c r="AX44" s="425"/>
      <c r="AY44" s="425"/>
      <c r="AZ44" s="425"/>
      <c r="BA44" s="418"/>
    </row>
    <row r="45" spans="1:53" ht="69" customHeight="1">
      <c r="A45" s="432"/>
      <c r="B45" s="433"/>
      <c r="C45" s="443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5"/>
      <c r="R45" s="456"/>
      <c r="S45" s="457"/>
      <c r="T45" s="456"/>
      <c r="U45" s="457"/>
      <c r="V45" s="432"/>
      <c r="W45" s="433"/>
      <c r="X45" s="423"/>
      <c r="Y45" s="424"/>
      <c r="Z45" s="423"/>
      <c r="AA45" s="432"/>
      <c r="AB45" s="433"/>
      <c r="AC45" s="432"/>
      <c r="AD45" s="433"/>
      <c r="AE45" s="432"/>
      <c r="AF45" s="433"/>
      <c r="AG45" s="432"/>
      <c r="AH45" s="433"/>
      <c r="AI45" s="432"/>
      <c r="AJ45" s="433"/>
      <c r="AK45" s="432"/>
      <c r="AL45" s="433"/>
      <c r="AM45" s="436"/>
      <c r="AN45" s="432"/>
      <c r="AO45" s="433"/>
      <c r="AP45" s="104"/>
      <c r="AQ45" s="104"/>
      <c r="AR45" s="104"/>
      <c r="AS45" s="104"/>
      <c r="AT45" s="104"/>
      <c r="AU45" s="104"/>
      <c r="AV45" s="104"/>
      <c r="AW45" s="104"/>
      <c r="AX45" s="1">
        <v>11</v>
      </c>
      <c r="AY45" s="1">
        <v>12</v>
      </c>
      <c r="AZ45" s="104"/>
      <c r="BA45" s="104"/>
    </row>
    <row r="46" spans="1:53" ht="22.5" customHeight="1">
      <c r="A46" s="426" t="s">
        <v>48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</row>
    <row r="47" spans="1:53" ht="12.75" customHeight="1">
      <c r="A47" s="427" t="s">
        <v>60</v>
      </c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  <c r="AT47" s="427"/>
      <c r="AU47" s="427"/>
      <c r="AV47" s="427"/>
      <c r="AW47" s="427"/>
      <c r="AX47" s="427"/>
      <c r="AY47" s="427"/>
      <c r="AZ47" s="427"/>
      <c r="BA47" s="427"/>
    </row>
    <row r="48" spans="1:53" ht="21.75" customHeight="1">
      <c r="A48" s="417"/>
      <c r="B48" s="418"/>
      <c r="C48" s="419" t="s">
        <v>220</v>
      </c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1"/>
      <c r="R48" s="415"/>
      <c r="S48" s="416"/>
      <c r="T48" s="415">
        <v>2</v>
      </c>
      <c r="U48" s="416"/>
      <c r="V48" s="415">
        <v>1</v>
      </c>
      <c r="W48" s="416"/>
      <c r="X48" s="105"/>
      <c r="Y48" s="105"/>
      <c r="Z48" s="105"/>
      <c r="AA48" s="415">
        <v>3</v>
      </c>
      <c r="AB48" s="416"/>
      <c r="AC48" s="415">
        <v>90</v>
      </c>
      <c r="AD48" s="416"/>
      <c r="AE48" s="415">
        <v>36</v>
      </c>
      <c r="AF48" s="416"/>
      <c r="AG48" s="415">
        <v>24</v>
      </c>
      <c r="AH48" s="416"/>
      <c r="AI48" s="415"/>
      <c r="AJ48" s="416"/>
      <c r="AK48" s="415">
        <v>12</v>
      </c>
      <c r="AL48" s="416"/>
      <c r="AM48" s="106"/>
      <c r="AN48" s="415">
        <f>AC48-AE48</f>
        <v>54</v>
      </c>
      <c r="AO48" s="416"/>
      <c r="AP48" s="106"/>
      <c r="AQ48" s="106"/>
      <c r="AR48" s="106"/>
      <c r="AS48" s="106"/>
      <c r="AT48" s="106"/>
      <c r="AU48" s="106"/>
      <c r="AV48" s="106"/>
      <c r="AW48" s="106"/>
      <c r="AX48" s="49"/>
      <c r="AY48" s="49">
        <v>3</v>
      </c>
      <c r="AZ48" s="106"/>
      <c r="BA48" s="106"/>
    </row>
    <row r="49" spans="1:53" ht="17.25" customHeight="1">
      <c r="A49" s="149" t="s">
        <v>65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0"/>
      <c r="R49" s="163"/>
      <c r="S49" s="164"/>
      <c r="T49" s="163">
        <v>1</v>
      </c>
      <c r="U49" s="164"/>
      <c r="V49" s="163">
        <v>1</v>
      </c>
      <c r="W49" s="164"/>
      <c r="X49" s="75"/>
      <c r="Y49" s="75"/>
      <c r="Z49" s="75"/>
      <c r="AA49" s="163">
        <v>3</v>
      </c>
      <c r="AB49" s="164"/>
      <c r="AC49" s="163">
        <v>90</v>
      </c>
      <c r="AD49" s="164"/>
      <c r="AE49" s="163">
        <v>36</v>
      </c>
      <c r="AF49" s="164"/>
      <c r="AG49" s="163">
        <v>24</v>
      </c>
      <c r="AH49" s="164"/>
      <c r="AI49" s="163"/>
      <c r="AJ49" s="164"/>
      <c r="AK49" s="163">
        <v>12</v>
      </c>
      <c r="AL49" s="164"/>
      <c r="AM49" s="76"/>
      <c r="AN49" s="163">
        <v>54</v>
      </c>
      <c r="AO49" s="164"/>
      <c r="AP49" s="76"/>
      <c r="AQ49" s="76"/>
      <c r="AR49" s="76"/>
      <c r="AS49" s="76"/>
      <c r="AT49" s="76"/>
      <c r="AU49" s="76"/>
      <c r="AV49" s="76"/>
      <c r="AW49" s="76"/>
      <c r="AX49" s="107"/>
      <c r="AY49" s="107">
        <v>3</v>
      </c>
      <c r="AZ49" s="76"/>
      <c r="BA49" s="76"/>
    </row>
    <row r="50" spans="1:53" ht="21" customHeight="1">
      <c r="A50" s="154" t="s">
        <v>80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</row>
    <row r="51" spans="1:53" ht="13.5" customHeight="1">
      <c r="A51" s="137"/>
      <c r="B51" s="138"/>
      <c r="C51" s="139" t="s">
        <v>172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1"/>
      <c r="R51" s="151">
        <v>1</v>
      </c>
      <c r="S51" s="152"/>
      <c r="T51" s="151"/>
      <c r="U51" s="152"/>
      <c r="V51" s="151">
        <v>1</v>
      </c>
      <c r="W51" s="152"/>
      <c r="X51" s="74"/>
      <c r="Y51" s="74"/>
      <c r="Z51" s="74"/>
      <c r="AA51" s="151">
        <v>4</v>
      </c>
      <c r="AB51" s="152"/>
      <c r="AC51" s="151">
        <v>120</v>
      </c>
      <c r="AD51" s="152"/>
      <c r="AE51" s="151">
        <v>44</v>
      </c>
      <c r="AF51" s="152"/>
      <c r="AG51" s="151">
        <v>22</v>
      </c>
      <c r="AH51" s="152"/>
      <c r="AI51" s="151"/>
      <c r="AJ51" s="152"/>
      <c r="AK51" s="151">
        <v>22</v>
      </c>
      <c r="AL51" s="152"/>
      <c r="AM51" s="49"/>
      <c r="AN51" s="151">
        <f>AC51-AE51</f>
        <v>76</v>
      </c>
      <c r="AO51" s="152"/>
      <c r="AP51" s="49"/>
      <c r="AQ51" s="49"/>
      <c r="AR51" s="49"/>
      <c r="AS51" s="49"/>
      <c r="AT51" s="49"/>
      <c r="AU51" s="49"/>
      <c r="AV51" s="49"/>
      <c r="AW51" s="49"/>
      <c r="AX51" s="49">
        <v>4</v>
      </c>
      <c r="AY51" s="49"/>
      <c r="AZ51" s="49"/>
      <c r="BA51" s="49"/>
    </row>
    <row r="52" spans="1:53" ht="14.25" customHeight="1">
      <c r="A52" s="137"/>
      <c r="B52" s="138"/>
      <c r="C52" s="139" t="s">
        <v>251</v>
      </c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1"/>
      <c r="R52" s="151">
        <v>1</v>
      </c>
      <c r="S52" s="152"/>
      <c r="T52" s="151"/>
      <c r="U52" s="152"/>
      <c r="V52" s="151">
        <v>1</v>
      </c>
      <c r="W52" s="152"/>
      <c r="X52" s="74"/>
      <c r="Y52" s="74"/>
      <c r="Z52" s="74"/>
      <c r="AA52" s="151">
        <v>4</v>
      </c>
      <c r="AB52" s="152"/>
      <c r="AC52" s="151">
        <v>120</v>
      </c>
      <c r="AD52" s="152"/>
      <c r="AE52" s="151">
        <v>44</v>
      </c>
      <c r="AF52" s="152"/>
      <c r="AG52" s="151">
        <v>22</v>
      </c>
      <c r="AH52" s="152"/>
      <c r="AI52" s="151"/>
      <c r="AJ52" s="152"/>
      <c r="AK52" s="151"/>
      <c r="AL52" s="152"/>
      <c r="AM52" s="49">
        <v>22</v>
      </c>
      <c r="AN52" s="151">
        <f>AC52-AE52</f>
        <v>76</v>
      </c>
      <c r="AO52" s="152"/>
      <c r="AP52" s="49"/>
      <c r="AQ52" s="49"/>
      <c r="AR52" s="49"/>
      <c r="AS52" s="49"/>
      <c r="AT52" s="49"/>
      <c r="AU52" s="49"/>
      <c r="AV52" s="49"/>
      <c r="AW52" s="49"/>
      <c r="AX52" s="49">
        <v>4</v>
      </c>
      <c r="AY52" s="49"/>
      <c r="AZ52" s="49"/>
      <c r="BA52" s="49"/>
    </row>
    <row r="53" spans="1:53" ht="12.75">
      <c r="A53" s="149" t="s">
        <v>66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0"/>
      <c r="R53" s="163">
        <f>R51+R52</f>
        <v>2</v>
      </c>
      <c r="S53" s="164"/>
      <c r="T53" s="163"/>
      <c r="U53" s="164"/>
      <c r="V53" s="163">
        <f>V51+V52</f>
        <v>2</v>
      </c>
      <c r="W53" s="164"/>
      <c r="X53" s="75"/>
      <c r="Y53" s="75"/>
      <c r="Z53" s="75"/>
      <c r="AA53" s="163">
        <f>AA51+AA52</f>
        <v>8</v>
      </c>
      <c r="AB53" s="164"/>
      <c r="AC53" s="163">
        <f>AC51+AC52</f>
        <v>240</v>
      </c>
      <c r="AD53" s="164"/>
      <c r="AE53" s="163">
        <f>AE51+AE52</f>
        <v>88</v>
      </c>
      <c r="AF53" s="164"/>
      <c r="AG53" s="163">
        <f>AG51+AG52</f>
        <v>44</v>
      </c>
      <c r="AH53" s="164"/>
      <c r="AI53" s="163"/>
      <c r="AJ53" s="164"/>
      <c r="AK53" s="163">
        <f>AK51+AK52</f>
        <v>22</v>
      </c>
      <c r="AL53" s="164"/>
      <c r="AM53" s="76">
        <f>AM51+AM52</f>
        <v>22</v>
      </c>
      <c r="AN53" s="163">
        <f>AN51+AN52</f>
        <v>152</v>
      </c>
      <c r="AO53" s="164"/>
      <c r="AP53" s="76"/>
      <c r="AQ53" s="76"/>
      <c r="AR53" s="76"/>
      <c r="AS53" s="76"/>
      <c r="AT53" s="76"/>
      <c r="AU53" s="76"/>
      <c r="AV53" s="76"/>
      <c r="AW53" s="107"/>
      <c r="AX53" s="107">
        <f>AX51+AX52</f>
        <v>8</v>
      </c>
      <c r="AY53" s="107"/>
      <c r="AZ53" s="76"/>
      <c r="BA53" s="76"/>
    </row>
    <row r="54" spans="1:53" ht="12.75">
      <c r="A54" s="154" t="s">
        <v>61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</row>
    <row r="55" spans="1:53" ht="15.75" customHeight="1">
      <c r="A55" s="137"/>
      <c r="B55" s="138"/>
      <c r="C55" s="139" t="s">
        <v>264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1"/>
      <c r="R55" s="151">
        <v>1</v>
      </c>
      <c r="S55" s="152"/>
      <c r="T55" s="151"/>
      <c r="U55" s="152"/>
      <c r="V55" s="151">
        <v>1</v>
      </c>
      <c r="W55" s="152"/>
      <c r="X55" s="74"/>
      <c r="Y55" s="74"/>
      <c r="Z55" s="74"/>
      <c r="AA55" s="151">
        <v>4</v>
      </c>
      <c r="AB55" s="152"/>
      <c r="AC55" s="151">
        <v>120</v>
      </c>
      <c r="AD55" s="152"/>
      <c r="AE55" s="151">
        <v>44</v>
      </c>
      <c r="AF55" s="152"/>
      <c r="AG55" s="151">
        <v>22</v>
      </c>
      <c r="AH55" s="152"/>
      <c r="AI55" s="151"/>
      <c r="AJ55" s="152"/>
      <c r="AK55" s="151">
        <v>22</v>
      </c>
      <c r="AL55" s="152"/>
      <c r="AM55" s="49"/>
      <c r="AN55" s="151">
        <f>AC55-AE55</f>
        <v>76</v>
      </c>
      <c r="AO55" s="152"/>
      <c r="AP55" s="49"/>
      <c r="AQ55" s="49"/>
      <c r="AR55" s="49"/>
      <c r="AS55" s="49"/>
      <c r="AT55" s="49"/>
      <c r="AU55" s="49"/>
      <c r="AV55" s="49"/>
      <c r="AW55" s="49"/>
      <c r="AX55" s="49">
        <v>4</v>
      </c>
      <c r="AY55" s="49"/>
      <c r="AZ55" s="49"/>
      <c r="BA55" s="49"/>
    </row>
    <row r="56" spans="1:53" ht="12.75">
      <c r="A56" s="137"/>
      <c r="B56" s="138"/>
      <c r="C56" s="139" t="s">
        <v>265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1"/>
      <c r="R56" s="151"/>
      <c r="S56" s="152"/>
      <c r="T56" s="151">
        <v>1</v>
      </c>
      <c r="U56" s="152"/>
      <c r="V56" s="151">
        <v>1</v>
      </c>
      <c r="W56" s="152"/>
      <c r="X56" s="74"/>
      <c r="Y56" s="74"/>
      <c r="Z56" s="74"/>
      <c r="AA56" s="151">
        <v>4</v>
      </c>
      <c r="AB56" s="152"/>
      <c r="AC56" s="151">
        <v>120</v>
      </c>
      <c r="AD56" s="152"/>
      <c r="AE56" s="151">
        <v>44</v>
      </c>
      <c r="AF56" s="152"/>
      <c r="AG56" s="151">
        <v>22</v>
      </c>
      <c r="AH56" s="152"/>
      <c r="AI56" s="151"/>
      <c r="AJ56" s="152"/>
      <c r="AK56" s="151">
        <v>22</v>
      </c>
      <c r="AL56" s="152"/>
      <c r="AM56" s="49"/>
      <c r="AN56" s="151">
        <f aca="true" t="shared" si="0" ref="AN56:AN61">AC56-AE56</f>
        <v>76</v>
      </c>
      <c r="AO56" s="152"/>
      <c r="AP56" s="49"/>
      <c r="AQ56" s="49"/>
      <c r="AR56" s="49"/>
      <c r="AS56" s="49"/>
      <c r="AT56" s="49"/>
      <c r="AU56" s="49"/>
      <c r="AV56" s="49"/>
      <c r="AW56" s="49"/>
      <c r="AX56" s="49">
        <v>4</v>
      </c>
      <c r="AY56" s="49"/>
      <c r="AZ56" s="49"/>
      <c r="BA56" s="49"/>
    </row>
    <row r="57" spans="1:53" ht="25.5" customHeight="1">
      <c r="A57" s="137"/>
      <c r="B57" s="138"/>
      <c r="C57" s="139" t="s">
        <v>266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1"/>
      <c r="R57" s="151">
        <v>2</v>
      </c>
      <c r="S57" s="152"/>
      <c r="T57" s="151"/>
      <c r="U57" s="152"/>
      <c r="V57" s="151">
        <v>1</v>
      </c>
      <c r="W57" s="152"/>
      <c r="X57" s="74"/>
      <c r="Y57" s="74"/>
      <c r="Z57" s="74"/>
      <c r="AA57" s="151">
        <v>4</v>
      </c>
      <c r="AB57" s="152"/>
      <c r="AC57" s="151">
        <v>120</v>
      </c>
      <c r="AD57" s="152"/>
      <c r="AE57" s="151">
        <v>48</v>
      </c>
      <c r="AF57" s="152"/>
      <c r="AG57" s="151">
        <v>24</v>
      </c>
      <c r="AH57" s="152"/>
      <c r="AI57" s="151"/>
      <c r="AJ57" s="152"/>
      <c r="AK57" s="151">
        <v>24</v>
      </c>
      <c r="AL57" s="152"/>
      <c r="AM57" s="49"/>
      <c r="AN57" s="151">
        <f t="shared" si="0"/>
        <v>72</v>
      </c>
      <c r="AO57" s="152"/>
      <c r="AP57" s="49"/>
      <c r="AQ57" s="49"/>
      <c r="AR57" s="49"/>
      <c r="AS57" s="49"/>
      <c r="AT57" s="49"/>
      <c r="AU57" s="49"/>
      <c r="AV57" s="49"/>
      <c r="AW57" s="49"/>
      <c r="AX57" s="49"/>
      <c r="AY57" s="49">
        <v>4</v>
      </c>
      <c r="AZ57" s="49"/>
      <c r="BA57" s="49"/>
    </row>
    <row r="58" spans="1:53" ht="12.75" customHeight="1">
      <c r="A58" s="137"/>
      <c r="B58" s="138"/>
      <c r="C58" s="139" t="s">
        <v>225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1"/>
      <c r="R58" s="151">
        <v>1</v>
      </c>
      <c r="S58" s="152"/>
      <c r="T58" s="151"/>
      <c r="U58" s="152"/>
      <c r="V58" s="151"/>
      <c r="W58" s="152"/>
      <c r="X58" s="74"/>
      <c r="Y58" s="74"/>
      <c r="Z58" s="74"/>
      <c r="AA58" s="151">
        <v>5</v>
      </c>
      <c r="AB58" s="152"/>
      <c r="AC58" s="151">
        <v>150</v>
      </c>
      <c r="AD58" s="152"/>
      <c r="AE58" s="151"/>
      <c r="AF58" s="152"/>
      <c r="AG58" s="151"/>
      <c r="AH58" s="152"/>
      <c r="AI58" s="151"/>
      <c r="AJ58" s="152"/>
      <c r="AK58" s="151"/>
      <c r="AL58" s="152"/>
      <c r="AM58" s="49"/>
      <c r="AN58" s="151">
        <f t="shared" si="0"/>
        <v>150</v>
      </c>
      <c r="AO58" s="152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</row>
    <row r="59" spans="1:53" ht="12.75" customHeight="1">
      <c r="A59" s="137"/>
      <c r="B59" s="138"/>
      <c r="C59" s="139" t="s">
        <v>111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1"/>
      <c r="R59" s="151">
        <v>2</v>
      </c>
      <c r="S59" s="152"/>
      <c r="T59" s="151"/>
      <c r="U59" s="152"/>
      <c r="V59" s="151"/>
      <c r="W59" s="152"/>
      <c r="X59" s="74"/>
      <c r="Y59" s="74"/>
      <c r="Z59" s="74"/>
      <c r="AA59" s="151">
        <v>6</v>
      </c>
      <c r="AB59" s="152"/>
      <c r="AC59" s="151">
        <v>180</v>
      </c>
      <c r="AD59" s="152"/>
      <c r="AE59" s="151"/>
      <c r="AF59" s="152"/>
      <c r="AG59" s="151"/>
      <c r="AH59" s="152"/>
      <c r="AI59" s="151"/>
      <c r="AJ59" s="152"/>
      <c r="AK59" s="151"/>
      <c r="AL59" s="152"/>
      <c r="AM59" s="49"/>
      <c r="AN59" s="151">
        <f t="shared" si="0"/>
        <v>180</v>
      </c>
      <c r="AO59" s="152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</row>
    <row r="60" spans="1:53" ht="12.75" customHeight="1">
      <c r="A60" s="137"/>
      <c r="B60" s="138"/>
      <c r="C60" s="139" t="s">
        <v>226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1"/>
      <c r="R60" s="151">
        <v>3</v>
      </c>
      <c r="S60" s="152"/>
      <c r="T60" s="151"/>
      <c r="U60" s="152"/>
      <c r="V60" s="151"/>
      <c r="W60" s="152"/>
      <c r="X60" s="74"/>
      <c r="Y60" s="74"/>
      <c r="Z60" s="74"/>
      <c r="AA60" s="151">
        <v>10</v>
      </c>
      <c r="AB60" s="152"/>
      <c r="AC60" s="151">
        <v>300</v>
      </c>
      <c r="AD60" s="152"/>
      <c r="AE60" s="151"/>
      <c r="AF60" s="152"/>
      <c r="AG60" s="151"/>
      <c r="AH60" s="152"/>
      <c r="AI60" s="151"/>
      <c r="AJ60" s="152"/>
      <c r="AK60" s="151"/>
      <c r="AL60" s="152"/>
      <c r="AM60" s="49"/>
      <c r="AN60" s="151">
        <f t="shared" si="0"/>
        <v>300</v>
      </c>
      <c r="AO60" s="152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</row>
    <row r="61" spans="1:53" ht="12.75" customHeight="1">
      <c r="A61" s="137"/>
      <c r="B61" s="138"/>
      <c r="C61" s="139" t="s">
        <v>183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1"/>
      <c r="R61" s="151">
        <v>3</v>
      </c>
      <c r="S61" s="152"/>
      <c r="T61" s="151"/>
      <c r="U61" s="152"/>
      <c r="V61" s="151"/>
      <c r="W61" s="152"/>
      <c r="X61" s="74"/>
      <c r="Y61" s="74"/>
      <c r="Z61" s="74"/>
      <c r="AA61" s="151">
        <v>20</v>
      </c>
      <c r="AB61" s="152"/>
      <c r="AC61" s="151">
        <v>600</v>
      </c>
      <c r="AD61" s="152"/>
      <c r="AE61" s="151"/>
      <c r="AF61" s="152"/>
      <c r="AG61" s="151"/>
      <c r="AH61" s="152"/>
      <c r="AI61" s="151"/>
      <c r="AJ61" s="152"/>
      <c r="AK61" s="151"/>
      <c r="AL61" s="152"/>
      <c r="AM61" s="49"/>
      <c r="AN61" s="151">
        <f t="shared" si="0"/>
        <v>600</v>
      </c>
      <c r="AO61" s="152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</row>
    <row r="62" spans="1:55" ht="12.75" customHeight="1">
      <c r="A62" s="149" t="s">
        <v>67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0"/>
      <c r="R62" s="163">
        <v>2</v>
      </c>
      <c r="S62" s="164"/>
      <c r="T62" s="163">
        <v>1</v>
      </c>
      <c r="U62" s="164"/>
      <c r="V62" s="163">
        <f>SUM(V55:W61)</f>
        <v>3</v>
      </c>
      <c r="W62" s="164"/>
      <c r="X62" s="75"/>
      <c r="Y62" s="75"/>
      <c r="Z62" s="75"/>
      <c r="AA62" s="163">
        <f>SUM(AA55:AB61)</f>
        <v>53</v>
      </c>
      <c r="AB62" s="164"/>
      <c r="AC62" s="163">
        <f>SUM(AC55:AD61)</f>
        <v>1590</v>
      </c>
      <c r="AD62" s="164"/>
      <c r="AE62" s="163">
        <f>SUM(AE55:AF61)</f>
        <v>136</v>
      </c>
      <c r="AF62" s="164"/>
      <c r="AG62" s="163">
        <f>SUM(AG55:AH61)</f>
        <v>68</v>
      </c>
      <c r="AH62" s="164"/>
      <c r="AI62" s="163"/>
      <c r="AJ62" s="164"/>
      <c r="AK62" s="163">
        <f>SUM(AK55:AL61)</f>
        <v>68</v>
      </c>
      <c r="AL62" s="164"/>
      <c r="AM62" s="76"/>
      <c r="AN62" s="163">
        <f>SUM(AN55:AO61)</f>
        <v>1454</v>
      </c>
      <c r="AO62" s="164"/>
      <c r="AP62" s="76"/>
      <c r="AQ62" s="76"/>
      <c r="AR62" s="76"/>
      <c r="AS62" s="76"/>
      <c r="AT62" s="76"/>
      <c r="AU62" s="76"/>
      <c r="AV62" s="76"/>
      <c r="AW62" s="76"/>
      <c r="AX62" s="107">
        <f>SUM(AX55:AX61)</f>
        <v>8</v>
      </c>
      <c r="AY62" s="107">
        <f>SUM(AY55:AY61)</f>
        <v>4</v>
      </c>
      <c r="AZ62" s="76"/>
      <c r="BA62" s="76"/>
      <c r="BC62" s="21"/>
    </row>
    <row r="63" spans="1:53" ht="12.75" customHeight="1">
      <c r="A63" s="149" t="s">
        <v>68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0"/>
      <c r="R63" s="163">
        <f>R49+R53+R62</f>
        <v>4</v>
      </c>
      <c r="S63" s="164"/>
      <c r="T63" s="163">
        <f>T49+T53+T62</f>
        <v>2</v>
      </c>
      <c r="U63" s="164"/>
      <c r="V63" s="163">
        <f>V49+V53+V62</f>
        <v>6</v>
      </c>
      <c r="W63" s="164"/>
      <c r="X63" s="75"/>
      <c r="Y63" s="75"/>
      <c r="Z63" s="75"/>
      <c r="AA63" s="163">
        <f>AA49+AA53+AA62</f>
        <v>64</v>
      </c>
      <c r="AB63" s="164"/>
      <c r="AC63" s="163">
        <f>AC49+AC53+AC62</f>
        <v>1920</v>
      </c>
      <c r="AD63" s="164"/>
      <c r="AE63" s="163">
        <f>AE49+AE53+AE62</f>
        <v>260</v>
      </c>
      <c r="AF63" s="164"/>
      <c r="AG63" s="163">
        <f>AG49+AG53+AG62</f>
        <v>136</v>
      </c>
      <c r="AH63" s="164"/>
      <c r="AI63" s="163"/>
      <c r="AJ63" s="164"/>
      <c r="AK63" s="163">
        <f>AK49+AK53+AK62</f>
        <v>102</v>
      </c>
      <c r="AL63" s="164"/>
      <c r="AM63" s="76">
        <f>AM49+AM53+AM62</f>
        <v>22</v>
      </c>
      <c r="AN63" s="163">
        <f>AN49+AN53+AN62</f>
        <v>1660</v>
      </c>
      <c r="AO63" s="164"/>
      <c r="AP63" s="76"/>
      <c r="AQ63" s="76"/>
      <c r="AR63" s="76"/>
      <c r="AS63" s="76"/>
      <c r="AT63" s="76"/>
      <c r="AU63" s="76"/>
      <c r="AV63" s="76"/>
      <c r="AW63" s="76"/>
      <c r="AX63" s="107">
        <f>AX49+AX53+AX62</f>
        <v>16</v>
      </c>
      <c r="AY63" s="107">
        <f>AY49+AY53+AY62</f>
        <v>7</v>
      </c>
      <c r="AZ63" s="76"/>
      <c r="BA63" s="76"/>
    </row>
    <row r="64" spans="1:53" ht="12.75" customHeight="1">
      <c r="A64" s="219" t="s">
        <v>85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</row>
    <row r="65" spans="1:53" ht="12.75" customHeight="1">
      <c r="A65" s="154" t="s">
        <v>72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</row>
    <row r="66" spans="1:53" ht="12.75" customHeight="1">
      <c r="A66" s="137"/>
      <c r="B66" s="138"/>
      <c r="C66" s="139" t="s">
        <v>267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1"/>
      <c r="R66" s="145"/>
      <c r="S66" s="146"/>
      <c r="T66" s="145">
        <v>1</v>
      </c>
      <c r="U66" s="146"/>
      <c r="V66" s="145">
        <v>1</v>
      </c>
      <c r="W66" s="146"/>
      <c r="X66" s="77"/>
      <c r="Y66" s="77"/>
      <c r="Z66" s="77"/>
      <c r="AA66" s="147">
        <v>4</v>
      </c>
      <c r="AB66" s="148"/>
      <c r="AC66" s="137">
        <v>120</v>
      </c>
      <c r="AD66" s="138"/>
      <c r="AE66" s="137">
        <v>44</v>
      </c>
      <c r="AF66" s="138"/>
      <c r="AG66" s="137">
        <v>4</v>
      </c>
      <c r="AH66" s="138"/>
      <c r="AI66" s="137"/>
      <c r="AJ66" s="138"/>
      <c r="AK66" s="137"/>
      <c r="AL66" s="138"/>
      <c r="AM66" s="1">
        <v>40</v>
      </c>
      <c r="AN66" s="151">
        <f>AC66-AE66</f>
        <v>76</v>
      </c>
      <c r="AO66" s="152"/>
      <c r="AP66" s="1"/>
      <c r="AQ66" s="1"/>
      <c r="AR66" s="1"/>
      <c r="AS66" s="1"/>
      <c r="AT66" s="1"/>
      <c r="AU66" s="1"/>
      <c r="AV66" s="1"/>
      <c r="AW66" s="1"/>
      <c r="AX66" s="1">
        <v>4</v>
      </c>
      <c r="AY66" s="1"/>
      <c r="AZ66" s="1"/>
      <c r="BA66" s="1"/>
    </row>
    <row r="67" spans="1:53" ht="15" customHeight="1">
      <c r="A67" s="137"/>
      <c r="B67" s="138"/>
      <c r="C67" s="139" t="s">
        <v>268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1"/>
      <c r="R67" s="145" t="s">
        <v>275</v>
      </c>
      <c r="S67" s="146"/>
      <c r="T67" s="145"/>
      <c r="U67" s="146"/>
      <c r="V67" s="145">
        <v>1</v>
      </c>
      <c r="W67" s="146"/>
      <c r="X67" s="77"/>
      <c r="Y67" s="77"/>
      <c r="Z67" s="77"/>
      <c r="AA67" s="147">
        <v>5</v>
      </c>
      <c r="AB67" s="148"/>
      <c r="AC67" s="137">
        <v>150</v>
      </c>
      <c r="AD67" s="138"/>
      <c r="AE67" s="137">
        <v>44</v>
      </c>
      <c r="AF67" s="138"/>
      <c r="AG67" s="137">
        <v>22</v>
      </c>
      <c r="AH67" s="138"/>
      <c r="AI67" s="137"/>
      <c r="AJ67" s="138"/>
      <c r="AK67" s="137">
        <v>22</v>
      </c>
      <c r="AL67" s="138"/>
      <c r="AM67" s="1"/>
      <c r="AN67" s="151">
        <f>AC67-AE67</f>
        <v>106</v>
      </c>
      <c r="AO67" s="152"/>
      <c r="AP67" s="1"/>
      <c r="AQ67" s="1"/>
      <c r="AR67" s="1"/>
      <c r="AS67" s="1"/>
      <c r="AT67" s="1"/>
      <c r="AU67" s="1"/>
      <c r="AV67" s="1"/>
      <c r="AW67" s="1"/>
      <c r="AX67" s="1">
        <v>4</v>
      </c>
      <c r="AY67" s="1"/>
      <c r="AZ67" s="1"/>
      <c r="BA67" s="1"/>
    </row>
    <row r="68" spans="1:53" ht="12.75" customHeight="1">
      <c r="A68" s="159"/>
      <c r="B68" s="160"/>
      <c r="C68" s="149" t="s">
        <v>161</v>
      </c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2"/>
      <c r="R68" s="114">
        <f>R66+R67</f>
        <v>1</v>
      </c>
      <c r="S68" s="115"/>
      <c r="T68" s="114">
        <f>T66+T67</f>
        <v>1</v>
      </c>
      <c r="U68" s="115"/>
      <c r="V68" s="114">
        <f>V66+V67</f>
        <v>2</v>
      </c>
      <c r="W68" s="115"/>
      <c r="X68" s="78"/>
      <c r="Y68" s="78"/>
      <c r="Z68" s="78"/>
      <c r="AA68" s="114">
        <f>AA66+AA67</f>
        <v>9</v>
      </c>
      <c r="AB68" s="115"/>
      <c r="AC68" s="114">
        <f>AC66+AC67</f>
        <v>270</v>
      </c>
      <c r="AD68" s="115"/>
      <c r="AE68" s="114">
        <f>AE66+AE67</f>
        <v>88</v>
      </c>
      <c r="AF68" s="115"/>
      <c r="AG68" s="114">
        <f>AG66+AG67</f>
        <v>26</v>
      </c>
      <c r="AH68" s="115"/>
      <c r="AI68" s="149"/>
      <c r="AJ68" s="150"/>
      <c r="AK68" s="114">
        <f>AK66+AK67</f>
        <v>22</v>
      </c>
      <c r="AL68" s="115"/>
      <c r="AM68" s="69">
        <f>AM66+AM67</f>
        <v>40</v>
      </c>
      <c r="AN68" s="114">
        <f>AN66+AN67</f>
        <v>182</v>
      </c>
      <c r="AO68" s="115"/>
      <c r="AP68" s="69"/>
      <c r="AQ68" s="69"/>
      <c r="AR68" s="69"/>
      <c r="AS68" s="69"/>
      <c r="AT68" s="69"/>
      <c r="AU68" s="69"/>
      <c r="AV68" s="69"/>
      <c r="AW68" s="69"/>
      <c r="AX68" s="108">
        <f>AX66+AX67</f>
        <v>8</v>
      </c>
      <c r="AY68" s="108"/>
      <c r="AZ68" s="22"/>
      <c r="BA68" s="22"/>
    </row>
    <row r="69" spans="1:54" ht="12.75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"/>
    </row>
    <row r="70" spans="1:53" ht="12" customHeight="1">
      <c r="A70" s="137"/>
      <c r="B70" s="138"/>
      <c r="C70" s="139" t="s">
        <v>269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1"/>
      <c r="R70" s="145">
        <v>2</v>
      </c>
      <c r="S70" s="146"/>
      <c r="T70" s="145"/>
      <c r="U70" s="146"/>
      <c r="V70" s="145">
        <v>1</v>
      </c>
      <c r="W70" s="146"/>
      <c r="X70" s="77"/>
      <c r="Y70" s="77"/>
      <c r="Z70" s="77"/>
      <c r="AA70" s="147">
        <v>5</v>
      </c>
      <c r="AB70" s="148"/>
      <c r="AC70" s="137">
        <v>150</v>
      </c>
      <c r="AD70" s="138"/>
      <c r="AE70" s="137">
        <v>60</v>
      </c>
      <c r="AF70" s="138"/>
      <c r="AG70" s="137">
        <v>24</v>
      </c>
      <c r="AH70" s="138"/>
      <c r="AI70" s="137"/>
      <c r="AJ70" s="138"/>
      <c r="AK70" s="137">
        <v>36</v>
      </c>
      <c r="AL70" s="138"/>
      <c r="AM70" s="1"/>
      <c r="AN70" s="151">
        <f>AC70-AE70</f>
        <v>90</v>
      </c>
      <c r="AO70" s="152"/>
      <c r="AP70" s="1"/>
      <c r="AQ70" s="1"/>
      <c r="AR70" s="1"/>
      <c r="AS70" s="1"/>
      <c r="AT70" s="1"/>
      <c r="AU70" s="1"/>
      <c r="AV70" s="1"/>
      <c r="AW70" s="1"/>
      <c r="AX70" s="1"/>
      <c r="AY70" s="1">
        <v>5</v>
      </c>
      <c r="AZ70" s="1"/>
      <c r="BA70" s="1"/>
    </row>
    <row r="71" spans="1:53" ht="12.75" customHeight="1">
      <c r="A71" s="137"/>
      <c r="B71" s="138"/>
      <c r="C71" s="139" t="s">
        <v>270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1"/>
      <c r="R71" s="145">
        <v>2</v>
      </c>
      <c r="S71" s="146"/>
      <c r="T71" s="145"/>
      <c r="U71" s="146"/>
      <c r="V71" s="145">
        <v>1</v>
      </c>
      <c r="W71" s="146"/>
      <c r="X71" s="77"/>
      <c r="Y71" s="77"/>
      <c r="Z71" s="77"/>
      <c r="AA71" s="147">
        <v>4</v>
      </c>
      <c r="AB71" s="148"/>
      <c r="AC71" s="137">
        <v>120</v>
      </c>
      <c r="AD71" s="138"/>
      <c r="AE71" s="137">
        <v>48</v>
      </c>
      <c r="AF71" s="138"/>
      <c r="AG71" s="137">
        <v>24</v>
      </c>
      <c r="AH71" s="138"/>
      <c r="AI71" s="137"/>
      <c r="AJ71" s="138"/>
      <c r="AK71" s="137">
        <v>24</v>
      </c>
      <c r="AL71" s="138"/>
      <c r="AM71" s="1"/>
      <c r="AN71" s="151">
        <f>AC71-AE71</f>
        <v>72</v>
      </c>
      <c r="AO71" s="152"/>
      <c r="AP71" s="1"/>
      <c r="AQ71" s="1"/>
      <c r="AR71" s="1"/>
      <c r="AS71" s="1"/>
      <c r="AT71" s="1"/>
      <c r="AU71" s="1"/>
      <c r="AV71" s="1"/>
      <c r="AW71" s="1"/>
      <c r="AX71" s="1"/>
      <c r="AY71" s="1">
        <v>4</v>
      </c>
      <c r="AZ71" s="1"/>
      <c r="BA71" s="1"/>
    </row>
    <row r="72" spans="1:53" ht="25.5" customHeight="1">
      <c r="A72" s="137"/>
      <c r="B72" s="138"/>
      <c r="C72" s="139" t="s">
        <v>271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1"/>
      <c r="R72" s="145" t="s">
        <v>276</v>
      </c>
      <c r="S72" s="146"/>
      <c r="T72" s="145"/>
      <c r="U72" s="146"/>
      <c r="V72" s="145">
        <v>1</v>
      </c>
      <c r="W72" s="146"/>
      <c r="X72" s="77"/>
      <c r="Y72" s="77"/>
      <c r="Z72" s="77"/>
      <c r="AA72" s="147">
        <v>4</v>
      </c>
      <c r="AB72" s="148"/>
      <c r="AC72" s="137">
        <v>120</v>
      </c>
      <c r="AD72" s="138"/>
      <c r="AE72" s="137">
        <v>48</v>
      </c>
      <c r="AF72" s="138"/>
      <c r="AG72" s="137">
        <v>24</v>
      </c>
      <c r="AH72" s="138"/>
      <c r="AI72" s="137"/>
      <c r="AJ72" s="138"/>
      <c r="AK72" s="137">
        <v>24</v>
      </c>
      <c r="AL72" s="138"/>
      <c r="AM72" s="1"/>
      <c r="AN72" s="151">
        <f>AC72-AE72</f>
        <v>72</v>
      </c>
      <c r="AO72" s="152"/>
      <c r="AP72" s="1"/>
      <c r="AQ72" s="1"/>
      <c r="AR72" s="1"/>
      <c r="AS72" s="1"/>
      <c r="AT72" s="1"/>
      <c r="AU72" s="1"/>
      <c r="AV72" s="1"/>
      <c r="AW72" s="1"/>
      <c r="AX72" s="1"/>
      <c r="AY72" s="1">
        <v>4</v>
      </c>
      <c r="AZ72" s="1"/>
      <c r="BA72" s="1"/>
    </row>
    <row r="73" spans="1:53" ht="12.75" customHeight="1">
      <c r="A73" s="137"/>
      <c r="B73" s="138"/>
      <c r="C73" s="139" t="s">
        <v>272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1"/>
      <c r="R73" s="145"/>
      <c r="S73" s="146"/>
      <c r="T73" s="145">
        <v>2</v>
      </c>
      <c r="U73" s="146"/>
      <c r="V73" s="145">
        <v>1</v>
      </c>
      <c r="W73" s="146"/>
      <c r="X73" s="77"/>
      <c r="Y73" s="77"/>
      <c r="Z73" s="77"/>
      <c r="AA73" s="147">
        <v>4</v>
      </c>
      <c r="AB73" s="148"/>
      <c r="AC73" s="137">
        <v>120</v>
      </c>
      <c r="AD73" s="138"/>
      <c r="AE73" s="137">
        <v>48</v>
      </c>
      <c r="AF73" s="138"/>
      <c r="AG73" s="137"/>
      <c r="AH73" s="138"/>
      <c r="AI73" s="137"/>
      <c r="AJ73" s="138"/>
      <c r="AK73" s="137">
        <v>48</v>
      </c>
      <c r="AL73" s="138"/>
      <c r="AM73" s="1"/>
      <c r="AN73" s="151">
        <f>AC73-AE73</f>
        <v>72</v>
      </c>
      <c r="AO73" s="152"/>
      <c r="AP73" s="1"/>
      <c r="AQ73" s="1"/>
      <c r="AR73" s="1"/>
      <c r="AS73" s="1"/>
      <c r="AT73" s="1"/>
      <c r="AU73" s="1"/>
      <c r="AV73" s="1"/>
      <c r="AW73" s="1"/>
      <c r="AX73" s="1"/>
      <c r="AY73" s="1">
        <v>4</v>
      </c>
      <c r="AZ73" s="1"/>
      <c r="BA73" s="1"/>
    </row>
    <row r="74" spans="1:53" ht="11.25" customHeight="1">
      <c r="A74" s="149" t="s">
        <v>73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0"/>
      <c r="R74" s="114">
        <v>3</v>
      </c>
      <c r="S74" s="115"/>
      <c r="T74" s="114">
        <v>1</v>
      </c>
      <c r="U74" s="115"/>
      <c r="V74" s="114">
        <f>SUM(V70:W73)</f>
        <v>4</v>
      </c>
      <c r="W74" s="115"/>
      <c r="X74" s="79"/>
      <c r="Y74" s="79"/>
      <c r="Z74" s="79"/>
      <c r="AA74" s="114">
        <f aca="true" t="shared" si="1" ref="AA74:AG74">SUM(AA70:AB73)</f>
        <v>17</v>
      </c>
      <c r="AB74" s="115"/>
      <c r="AC74" s="114">
        <f t="shared" si="1"/>
        <v>510</v>
      </c>
      <c r="AD74" s="115"/>
      <c r="AE74" s="114">
        <f t="shared" si="1"/>
        <v>204</v>
      </c>
      <c r="AF74" s="115"/>
      <c r="AG74" s="114">
        <f t="shared" si="1"/>
        <v>72</v>
      </c>
      <c r="AH74" s="115"/>
      <c r="AI74" s="114"/>
      <c r="AJ74" s="115"/>
      <c r="AK74" s="114">
        <f>SUM(AK70:AL73)</f>
        <v>132</v>
      </c>
      <c r="AL74" s="115"/>
      <c r="AM74" s="69"/>
      <c r="AN74" s="114">
        <f>SUM(AN70:AO73)</f>
        <v>306</v>
      </c>
      <c r="AO74" s="115"/>
      <c r="AP74" s="69"/>
      <c r="AQ74" s="69"/>
      <c r="AR74" s="69"/>
      <c r="AS74" s="69"/>
      <c r="AT74" s="69"/>
      <c r="AU74" s="69"/>
      <c r="AV74" s="69"/>
      <c r="AW74" s="69"/>
      <c r="AX74" s="108"/>
      <c r="AY74" s="108">
        <f>SUM(AY70:AY73)</f>
        <v>17</v>
      </c>
      <c r="AZ74" s="69"/>
      <c r="BA74" s="69"/>
    </row>
    <row r="75" spans="1:53" ht="14.25" customHeight="1">
      <c r="A75" s="149" t="s">
        <v>63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0"/>
      <c r="R75" s="114">
        <f>R68+R74</f>
        <v>4</v>
      </c>
      <c r="S75" s="115"/>
      <c r="T75" s="114">
        <f>T68+T74</f>
        <v>2</v>
      </c>
      <c r="U75" s="115"/>
      <c r="V75" s="114">
        <f>V68+V74</f>
        <v>6</v>
      </c>
      <c r="W75" s="115"/>
      <c r="X75" s="79"/>
      <c r="Y75" s="79"/>
      <c r="Z75" s="79"/>
      <c r="AA75" s="114">
        <f>AA68+AA74</f>
        <v>26</v>
      </c>
      <c r="AB75" s="115"/>
      <c r="AC75" s="114">
        <f>AC68+AC74</f>
        <v>780</v>
      </c>
      <c r="AD75" s="115"/>
      <c r="AE75" s="114">
        <f>AE68+AE74</f>
        <v>292</v>
      </c>
      <c r="AF75" s="115"/>
      <c r="AG75" s="114">
        <f>AG68+AG74</f>
        <v>98</v>
      </c>
      <c r="AH75" s="115"/>
      <c r="AI75" s="114"/>
      <c r="AJ75" s="115"/>
      <c r="AK75" s="114">
        <f>AK68+AK74</f>
        <v>154</v>
      </c>
      <c r="AL75" s="115"/>
      <c r="AM75" s="69">
        <f>AM68+AM74</f>
        <v>40</v>
      </c>
      <c r="AN75" s="114">
        <f>AN68+AN74</f>
        <v>488</v>
      </c>
      <c r="AO75" s="115"/>
      <c r="AP75" s="69"/>
      <c r="AQ75" s="69"/>
      <c r="AR75" s="69"/>
      <c r="AS75" s="69"/>
      <c r="AT75" s="69"/>
      <c r="AU75" s="69"/>
      <c r="AV75" s="69"/>
      <c r="AW75" s="69"/>
      <c r="AX75" s="108">
        <f>AX68+AX74</f>
        <v>8</v>
      </c>
      <c r="AY75" s="108">
        <f>AY68+AY74</f>
        <v>17</v>
      </c>
      <c r="AZ75" s="69"/>
      <c r="BA75" s="69"/>
    </row>
    <row r="76" spans="1:54" ht="24.75" customHeight="1">
      <c r="A76" s="297" t="s">
        <v>49</v>
      </c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9"/>
      <c r="AA76" s="170">
        <f>AA75+AA63</f>
        <v>90</v>
      </c>
      <c r="AB76" s="171"/>
      <c r="AC76" s="170">
        <f>AC75+AC63</f>
        <v>2700</v>
      </c>
      <c r="AD76" s="171"/>
      <c r="AE76" s="170">
        <f>AE75+AE63</f>
        <v>552</v>
      </c>
      <c r="AF76" s="171"/>
      <c r="AG76" s="170">
        <f>AG75+AG63</f>
        <v>234</v>
      </c>
      <c r="AH76" s="171"/>
      <c r="AI76" s="413"/>
      <c r="AJ76" s="414"/>
      <c r="AK76" s="170">
        <f>AK75+AK63</f>
        <v>256</v>
      </c>
      <c r="AL76" s="171"/>
      <c r="AM76" s="80">
        <f>AM63+AM75</f>
        <v>62</v>
      </c>
      <c r="AN76" s="170">
        <f>AN75+AN63</f>
        <v>2148</v>
      </c>
      <c r="AO76" s="171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15"/>
    </row>
    <row r="77" spans="1:53" ht="20.25" customHeight="1">
      <c r="A77" s="288" t="s">
        <v>50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289"/>
      <c r="AO77" s="290"/>
      <c r="AP77" s="70"/>
      <c r="AQ77" s="70"/>
      <c r="AR77" s="70"/>
      <c r="AS77" s="70"/>
      <c r="AT77" s="70"/>
      <c r="AU77" s="70"/>
      <c r="AV77" s="70"/>
      <c r="AW77" s="70"/>
      <c r="AX77" s="80">
        <f>AX75+AX63</f>
        <v>24</v>
      </c>
      <c r="AY77" s="80">
        <f>AY75+AY63</f>
        <v>24</v>
      </c>
      <c r="AZ77" s="1"/>
      <c r="BA77" s="1"/>
    </row>
    <row r="78" spans="1:53" ht="18.75" customHeight="1">
      <c r="A78" s="167" t="s">
        <v>242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9"/>
      <c r="AP78" s="71"/>
      <c r="AQ78" s="71"/>
      <c r="AR78" s="71"/>
      <c r="AS78" s="71"/>
      <c r="AT78" s="71"/>
      <c r="AU78" s="71"/>
      <c r="AV78" s="71"/>
      <c r="AW78" s="71"/>
      <c r="AX78" s="71">
        <v>4</v>
      </c>
      <c r="AY78" s="71">
        <v>4</v>
      </c>
      <c r="AZ78" s="1"/>
      <c r="BA78" s="1"/>
    </row>
    <row r="79" spans="1:53" ht="20.25" customHeight="1">
      <c r="A79" s="167" t="s">
        <v>243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9"/>
      <c r="AP79" s="71"/>
      <c r="AQ79" s="71"/>
      <c r="AR79" s="71"/>
      <c r="AS79" s="71"/>
      <c r="AT79" s="71"/>
      <c r="AU79" s="71"/>
      <c r="AV79" s="71"/>
      <c r="AW79" s="71"/>
      <c r="AX79" s="71">
        <v>2</v>
      </c>
      <c r="AY79" s="71">
        <v>2</v>
      </c>
      <c r="AZ79" s="1"/>
      <c r="BA79" s="1"/>
    </row>
    <row r="80" spans="1:53" ht="20.25" customHeight="1">
      <c r="A80" s="288" t="s">
        <v>244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89"/>
      <c r="AN80" s="289"/>
      <c r="AO80" s="290"/>
      <c r="AP80" s="71"/>
      <c r="AQ80" s="71"/>
      <c r="AR80" s="71"/>
      <c r="AS80" s="71"/>
      <c r="AT80" s="71"/>
      <c r="AU80" s="71"/>
      <c r="AV80" s="71"/>
      <c r="AW80" s="71"/>
      <c r="AX80" s="71">
        <v>6</v>
      </c>
      <c r="AY80" s="71">
        <v>6</v>
      </c>
      <c r="AZ80" s="71"/>
      <c r="BA80" s="71"/>
    </row>
    <row r="81" spans="1:53" ht="20.25" customHeight="1">
      <c r="A81" s="167" t="s">
        <v>245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9"/>
      <c r="AP81" s="71"/>
      <c r="AQ81" s="71"/>
      <c r="AR81" s="71"/>
      <c r="AS81" s="71"/>
      <c r="AT81" s="71"/>
      <c r="AU81" s="71"/>
      <c r="AV81" s="71"/>
      <c r="AW81" s="71"/>
      <c r="AX81" s="81"/>
      <c r="AY81" s="81"/>
      <c r="AZ81" s="1"/>
      <c r="BA81" s="1"/>
    </row>
    <row r="82" spans="1:54" s="58" customFormat="1" ht="21" customHeight="1">
      <c r="A82" s="291" t="s">
        <v>176</v>
      </c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  <c r="AM82" s="291"/>
      <c r="AN82" s="291"/>
      <c r="AO82" s="291"/>
      <c r="AP82" s="291"/>
      <c r="AQ82" s="291"/>
      <c r="AR82" s="291"/>
      <c r="AS82" s="291"/>
      <c r="AT82" s="291"/>
      <c r="AU82" s="291"/>
      <c r="AV82" s="291"/>
      <c r="AW82" s="291"/>
      <c r="AX82" s="291"/>
      <c r="AY82" s="291"/>
      <c r="AZ82" s="291"/>
      <c r="BA82" s="291"/>
      <c r="BB82" s="57"/>
    </row>
    <row r="83" spans="1:54" s="58" customFormat="1" ht="12.75">
      <c r="A83" s="119"/>
      <c r="B83" s="119"/>
      <c r="C83" s="120" t="s">
        <v>116</v>
      </c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16"/>
      <c r="S83" s="116"/>
      <c r="T83" s="116">
        <v>2</v>
      </c>
      <c r="U83" s="116"/>
      <c r="V83" s="116"/>
      <c r="W83" s="116"/>
      <c r="X83" s="89"/>
      <c r="Y83" s="89"/>
      <c r="Z83" s="89"/>
      <c r="AA83" s="116">
        <v>3</v>
      </c>
      <c r="AB83" s="116"/>
      <c r="AC83" s="116">
        <v>90</v>
      </c>
      <c r="AD83" s="116"/>
      <c r="AE83" s="116">
        <v>48</v>
      </c>
      <c r="AF83" s="116"/>
      <c r="AG83" s="116"/>
      <c r="AH83" s="116"/>
      <c r="AI83" s="116"/>
      <c r="AJ83" s="116"/>
      <c r="AK83" s="116">
        <v>48</v>
      </c>
      <c r="AL83" s="116"/>
      <c r="AM83" s="60"/>
      <c r="AN83" s="344">
        <v>42</v>
      </c>
      <c r="AO83" s="344"/>
      <c r="AP83" s="60"/>
      <c r="AQ83" s="60"/>
      <c r="AR83" s="60"/>
      <c r="AS83" s="60"/>
      <c r="AT83" s="60"/>
      <c r="AU83" s="60"/>
      <c r="AV83" s="60"/>
      <c r="AW83" s="60"/>
      <c r="AX83" s="1"/>
      <c r="AY83" s="1">
        <v>4</v>
      </c>
      <c r="AZ83" s="1"/>
      <c r="BA83" s="1"/>
      <c r="BB83" s="57"/>
    </row>
    <row r="84" spans="1:54" s="58" customFormat="1" ht="12.75">
      <c r="A84" s="119"/>
      <c r="B84" s="119"/>
      <c r="C84" s="120" t="s">
        <v>290</v>
      </c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16"/>
      <c r="S84" s="116"/>
      <c r="T84" s="116">
        <v>1.2</v>
      </c>
      <c r="U84" s="116"/>
      <c r="V84" s="116"/>
      <c r="W84" s="116"/>
      <c r="X84" s="89"/>
      <c r="Y84" s="89"/>
      <c r="Z84" s="89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60"/>
      <c r="AN84" s="344"/>
      <c r="AO84" s="344"/>
      <c r="AP84" s="60"/>
      <c r="AQ84" s="60"/>
      <c r="AR84" s="60"/>
      <c r="AS84" s="60"/>
      <c r="AT84" s="60"/>
      <c r="AU84" s="60"/>
      <c r="AV84" s="60"/>
      <c r="AW84" s="60"/>
      <c r="AX84" s="1"/>
      <c r="AY84" s="1"/>
      <c r="AZ84" s="1"/>
      <c r="BA84" s="1"/>
      <c r="BB84" s="57"/>
    </row>
    <row r="85" spans="1:54" s="58" customFormat="1" ht="12.75">
      <c r="A85" s="73"/>
      <c r="B85" s="73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8"/>
      <c r="S85" s="98"/>
      <c r="T85" s="98"/>
      <c r="U85" s="98"/>
      <c r="V85" s="98"/>
      <c r="W85" s="98"/>
      <c r="X85" s="99"/>
      <c r="Y85" s="100"/>
      <c r="Z85" s="100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92"/>
      <c r="AN85" s="91"/>
      <c r="AO85" s="91"/>
      <c r="AP85" s="92"/>
      <c r="AQ85" s="92"/>
      <c r="AR85" s="92"/>
      <c r="AS85" s="92"/>
      <c r="AT85" s="92"/>
      <c r="AU85" s="92"/>
      <c r="AV85" s="92"/>
      <c r="AW85" s="92"/>
      <c r="AX85" s="72"/>
      <c r="AY85" s="72"/>
      <c r="AZ85" s="72"/>
      <c r="BA85" s="72"/>
      <c r="BB85" s="57"/>
    </row>
    <row r="86" spans="1:53" ht="15" customHeight="1">
      <c r="A86" s="300" t="s">
        <v>57</v>
      </c>
      <c r="B86" s="300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</row>
    <row r="87" spans="1:55" ht="25.5" customHeight="1">
      <c r="A87" s="137" t="s">
        <v>58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38"/>
      <c r="S87" s="137" t="s">
        <v>86</v>
      </c>
      <c r="T87" s="179"/>
      <c r="U87" s="179"/>
      <c r="V87" s="179"/>
      <c r="W87" s="179"/>
      <c r="X87" s="138"/>
      <c r="Y87" s="72"/>
      <c r="Z87" s="72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C87" s="20"/>
    </row>
    <row r="88" spans="1:53" ht="12.75">
      <c r="A88" s="139" t="s">
        <v>180</v>
      </c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2"/>
      <c r="S88" s="147">
        <v>23</v>
      </c>
      <c r="T88" s="223"/>
      <c r="U88" s="223"/>
      <c r="V88" s="223"/>
      <c r="W88" s="223"/>
      <c r="X88" s="148"/>
      <c r="Y88" s="72"/>
      <c r="Z88" s="72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1:55" ht="12.75">
      <c r="A89" s="139" t="s">
        <v>181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2"/>
      <c r="S89" s="137">
        <v>26</v>
      </c>
      <c r="T89" s="179"/>
      <c r="U89" s="179"/>
      <c r="V89" s="179"/>
      <c r="W89" s="179"/>
      <c r="X89" s="138"/>
      <c r="Y89" s="72"/>
      <c r="Z89" s="72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C89" s="20"/>
    </row>
    <row r="90" spans="1:55" ht="12.75">
      <c r="A90" s="139" t="s">
        <v>182</v>
      </c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2"/>
      <c r="S90" s="137">
        <v>21</v>
      </c>
      <c r="T90" s="179"/>
      <c r="U90" s="179"/>
      <c r="V90" s="179"/>
      <c r="W90" s="179"/>
      <c r="X90" s="138"/>
      <c r="Y90" s="72"/>
      <c r="Z90" s="72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C90" s="20"/>
    </row>
    <row r="91" spans="1:54" s="111" customFormat="1" ht="12.75">
      <c r="A91" s="139" t="s">
        <v>217</v>
      </c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2"/>
      <c r="S91" s="137">
        <v>20</v>
      </c>
      <c r="T91" s="179"/>
      <c r="U91" s="179"/>
      <c r="V91" s="179"/>
      <c r="W91" s="179"/>
      <c r="X91" s="138"/>
      <c r="Y91" s="72"/>
      <c r="Z91" s="72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0"/>
    </row>
    <row r="92" spans="1:54" s="111" customFormat="1" ht="12.75">
      <c r="A92" s="139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2"/>
      <c r="S92" s="137"/>
      <c r="T92" s="179"/>
      <c r="U92" s="179"/>
      <c r="V92" s="179"/>
      <c r="W92" s="179"/>
      <c r="X92" s="138"/>
      <c r="Y92" s="72"/>
      <c r="Z92" s="72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0"/>
    </row>
    <row r="93" spans="1:54" s="111" customFormat="1" ht="12.75">
      <c r="A93" s="294" t="s">
        <v>87</v>
      </c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6"/>
      <c r="S93" s="172">
        <v>90</v>
      </c>
      <c r="T93" s="173"/>
      <c r="U93" s="173"/>
      <c r="V93" s="173"/>
      <c r="W93" s="173"/>
      <c r="X93" s="174"/>
      <c r="Y93" s="72"/>
      <c r="Z93" s="72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0"/>
    </row>
    <row r="94" spans="1:54" s="111" customFormat="1" ht="12.7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110"/>
    </row>
    <row r="95" spans="1:53" ht="12.75">
      <c r="A95" s="412" t="s">
        <v>75</v>
      </c>
      <c r="B95" s="412"/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</row>
    <row r="96" spans="1:53" ht="12.75" customHeight="1">
      <c r="A96" s="293" t="s">
        <v>297</v>
      </c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293"/>
      <c r="AZ96" s="293"/>
      <c r="BA96" s="293"/>
    </row>
    <row r="97" spans="1:53" ht="12.7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</row>
    <row r="98" spans="1:53" ht="12.75">
      <c r="A98" s="88"/>
      <c r="B98" s="88"/>
      <c r="C98" s="88"/>
      <c r="D98" s="88"/>
      <c r="E98" s="175" t="s">
        <v>277</v>
      </c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90"/>
      <c r="AY98" s="90"/>
      <c r="AZ98" s="88"/>
      <c r="BA98" s="88"/>
    </row>
    <row r="99" spans="1:53" ht="12.75">
      <c r="A99" s="88"/>
      <c r="B99" s="88"/>
      <c r="C99" s="88"/>
      <c r="D99" s="88"/>
      <c r="E99" s="220" t="s">
        <v>335</v>
      </c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90"/>
      <c r="AY99" s="90"/>
      <c r="AZ99" s="88"/>
      <c r="BA99" s="88"/>
    </row>
    <row r="100" spans="1:53" ht="12.75">
      <c r="A100" s="88"/>
      <c r="B100" s="88"/>
      <c r="C100" s="88"/>
      <c r="D100" s="88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90"/>
      <c r="AY100" s="90"/>
      <c r="AZ100" s="88"/>
      <c r="BA100" s="88"/>
    </row>
    <row r="101" spans="1:53" ht="12.75">
      <c r="A101" s="88"/>
      <c r="B101" s="88"/>
      <c r="C101" s="88"/>
      <c r="D101" s="88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90"/>
      <c r="AY101" s="90"/>
      <c r="AZ101" s="88"/>
      <c r="BA101" s="88"/>
    </row>
  </sheetData>
  <sheetProtection/>
  <mergeCells count="506">
    <mergeCell ref="A2:I2"/>
    <mergeCell ref="AQ2:BA2"/>
    <mergeCell ref="AO3:BA3"/>
    <mergeCell ref="A5:J5"/>
    <mergeCell ref="L5:AK5"/>
    <mergeCell ref="AM5:BA5"/>
    <mergeCell ref="A6:J6"/>
    <mergeCell ref="M6:AK6"/>
    <mergeCell ref="AM6:BA6"/>
    <mergeCell ref="L7:AK7"/>
    <mergeCell ref="AM7:BA7"/>
    <mergeCell ref="L8:AK8"/>
    <mergeCell ref="AM9:BA9"/>
    <mergeCell ref="A10:AK10"/>
    <mergeCell ref="AM10:BA10"/>
    <mergeCell ref="A11:AK11"/>
    <mergeCell ref="AM11:BA11"/>
    <mergeCell ref="A12:AK12"/>
    <mergeCell ref="AM12:BA12"/>
    <mergeCell ref="A13:AK13"/>
    <mergeCell ref="AM13:BA13"/>
    <mergeCell ref="A14:AK14"/>
    <mergeCell ref="A15:AK15"/>
    <mergeCell ref="A16:AK16"/>
    <mergeCell ref="A17:AK17"/>
    <mergeCell ref="A18:AK18"/>
    <mergeCell ref="A19:AK19"/>
    <mergeCell ref="A20:AK20"/>
    <mergeCell ref="A21:AK21"/>
    <mergeCell ref="A22:BA22"/>
    <mergeCell ref="A23:A24"/>
    <mergeCell ref="B23:E23"/>
    <mergeCell ref="F23:I23"/>
    <mergeCell ref="J23:N23"/>
    <mergeCell ref="O23:R23"/>
    <mergeCell ref="S23:V23"/>
    <mergeCell ref="W23:Z23"/>
    <mergeCell ref="AA23:AE23"/>
    <mergeCell ref="AF23:AI23"/>
    <mergeCell ref="AJ23:AN23"/>
    <mergeCell ref="AO23:AR23"/>
    <mergeCell ref="AS23:AV23"/>
    <mergeCell ref="AW23:BA23"/>
    <mergeCell ref="A27:Y27"/>
    <mergeCell ref="AI27:BA27"/>
    <mergeCell ref="A28:B29"/>
    <mergeCell ref="C28:F29"/>
    <mergeCell ref="G28:I29"/>
    <mergeCell ref="J28:L29"/>
    <mergeCell ref="M28:O29"/>
    <mergeCell ref="P28:S29"/>
    <mergeCell ref="T28:V29"/>
    <mergeCell ref="W28:Y29"/>
    <mergeCell ref="Z28:AH28"/>
    <mergeCell ref="AI28:AU28"/>
    <mergeCell ref="AV28:AX28"/>
    <mergeCell ref="AY28:BA28"/>
    <mergeCell ref="Z29:AH29"/>
    <mergeCell ref="AI29:AU29"/>
    <mergeCell ref="AV29:AX29"/>
    <mergeCell ref="AY29:BA29"/>
    <mergeCell ref="A30:B30"/>
    <mergeCell ref="C30:F30"/>
    <mergeCell ref="G30:I30"/>
    <mergeCell ref="J30:L30"/>
    <mergeCell ref="M30:O30"/>
    <mergeCell ref="P30:S30"/>
    <mergeCell ref="T30:V30"/>
    <mergeCell ref="W30:Y30"/>
    <mergeCell ref="Z30:AH30"/>
    <mergeCell ref="AI30:AU30"/>
    <mergeCell ref="AV30:AX30"/>
    <mergeCell ref="AY30:BA30"/>
    <mergeCell ref="A31:B31"/>
    <mergeCell ref="C31:F31"/>
    <mergeCell ref="G31:I31"/>
    <mergeCell ref="J31:L31"/>
    <mergeCell ref="M31:O31"/>
    <mergeCell ref="P31:S31"/>
    <mergeCell ref="T31:V31"/>
    <mergeCell ref="W31:Y31"/>
    <mergeCell ref="Z31:AH31"/>
    <mergeCell ref="AI31:AU31"/>
    <mergeCell ref="AV31:AX31"/>
    <mergeCell ref="AY31:BA31"/>
    <mergeCell ref="A32:B32"/>
    <mergeCell ref="C32:F32"/>
    <mergeCell ref="G32:I32"/>
    <mergeCell ref="J32:L32"/>
    <mergeCell ref="M32:O32"/>
    <mergeCell ref="P32:S32"/>
    <mergeCell ref="T32:V32"/>
    <mergeCell ref="W32:Y32"/>
    <mergeCell ref="Z32:AH32"/>
    <mergeCell ref="AI32:AU32"/>
    <mergeCell ref="AV32:AX32"/>
    <mergeCell ref="AY32:BA32"/>
    <mergeCell ref="A33:B33"/>
    <mergeCell ref="C33:F33"/>
    <mergeCell ref="G33:I33"/>
    <mergeCell ref="J33:L33"/>
    <mergeCell ref="M33:O33"/>
    <mergeCell ref="P33:S33"/>
    <mergeCell ref="T33:V33"/>
    <mergeCell ref="W33:Y33"/>
    <mergeCell ref="Z33:AH33"/>
    <mergeCell ref="AI33:AU33"/>
    <mergeCell ref="AV33:AX33"/>
    <mergeCell ref="AY33:BA33"/>
    <mergeCell ref="P35:S35"/>
    <mergeCell ref="A34:B34"/>
    <mergeCell ref="C34:F34"/>
    <mergeCell ref="G34:I34"/>
    <mergeCell ref="J34:L34"/>
    <mergeCell ref="M34:O34"/>
    <mergeCell ref="P34:S34"/>
    <mergeCell ref="AY35:BA35"/>
    <mergeCell ref="T34:V34"/>
    <mergeCell ref="W34:Y34"/>
    <mergeCell ref="Z34:AH34"/>
    <mergeCell ref="AI34:BA34"/>
    <mergeCell ref="A35:B35"/>
    <mergeCell ref="C35:F35"/>
    <mergeCell ref="G35:I35"/>
    <mergeCell ref="J35:L35"/>
    <mergeCell ref="M35:O35"/>
    <mergeCell ref="T38:Y38"/>
    <mergeCell ref="T35:V35"/>
    <mergeCell ref="W35:Y35"/>
    <mergeCell ref="Z35:AH35"/>
    <mergeCell ref="AI35:AO35"/>
    <mergeCell ref="AP35:AX35"/>
    <mergeCell ref="V41:W45"/>
    <mergeCell ref="X41:Z43"/>
    <mergeCell ref="AI36:AO38"/>
    <mergeCell ref="AP36:AX38"/>
    <mergeCell ref="AY36:BA38"/>
    <mergeCell ref="A37:P37"/>
    <mergeCell ref="Q37:S37"/>
    <mergeCell ref="T37:Y37"/>
    <mergeCell ref="A38:P38"/>
    <mergeCell ref="Q38:S38"/>
    <mergeCell ref="AR41:AS41"/>
    <mergeCell ref="AT41:AU41"/>
    <mergeCell ref="A39:B45"/>
    <mergeCell ref="C39:Q45"/>
    <mergeCell ref="R39:Z40"/>
    <mergeCell ref="AA39:AB45"/>
    <mergeCell ref="AC39:AO40"/>
    <mergeCell ref="AP39:BA40"/>
    <mergeCell ref="R41:S45"/>
    <mergeCell ref="T41:U45"/>
    <mergeCell ref="AV41:AW41"/>
    <mergeCell ref="AX41:AY41"/>
    <mergeCell ref="AZ41:BA41"/>
    <mergeCell ref="AE42:AF45"/>
    <mergeCell ref="AG42:AM42"/>
    <mergeCell ref="AP42:BA42"/>
    <mergeCell ref="AG43:AH45"/>
    <mergeCell ref="AI43:AJ45"/>
    <mergeCell ref="AK43:AL45"/>
    <mergeCell ref="AM43:AM45"/>
    <mergeCell ref="X44:X45"/>
    <mergeCell ref="Y44:Y45"/>
    <mergeCell ref="Z44:Z45"/>
    <mergeCell ref="AP44:BA44"/>
    <mergeCell ref="A46:BA46"/>
    <mergeCell ref="A47:BA47"/>
    <mergeCell ref="AC41:AD45"/>
    <mergeCell ref="AE41:AM41"/>
    <mergeCell ref="AN41:AO45"/>
    <mergeCell ref="AP41:AQ41"/>
    <mergeCell ref="AK48:AL48"/>
    <mergeCell ref="AN48:AO48"/>
    <mergeCell ref="A48:B48"/>
    <mergeCell ref="C48:Q48"/>
    <mergeCell ref="R48:S48"/>
    <mergeCell ref="T48:U48"/>
    <mergeCell ref="V48:W48"/>
    <mergeCell ref="AA48:AB48"/>
    <mergeCell ref="AA49:AB49"/>
    <mergeCell ref="AC49:AD49"/>
    <mergeCell ref="AC48:AD48"/>
    <mergeCell ref="AE48:AF48"/>
    <mergeCell ref="AG48:AH48"/>
    <mergeCell ref="AI48:AJ48"/>
    <mergeCell ref="AE49:AF49"/>
    <mergeCell ref="AG49:AH49"/>
    <mergeCell ref="AI49:AJ49"/>
    <mergeCell ref="AK49:AL49"/>
    <mergeCell ref="AN49:AO49"/>
    <mergeCell ref="A50:BA50"/>
    <mergeCell ref="A49:Q49"/>
    <mergeCell ref="R49:S49"/>
    <mergeCell ref="T49:U49"/>
    <mergeCell ref="V49:W49"/>
    <mergeCell ref="A51:B51"/>
    <mergeCell ref="C51:Q51"/>
    <mergeCell ref="R51:S51"/>
    <mergeCell ref="T51:U51"/>
    <mergeCell ref="V51:W51"/>
    <mergeCell ref="AA51:AB51"/>
    <mergeCell ref="AC51:AD51"/>
    <mergeCell ref="AE51:AF51"/>
    <mergeCell ref="AG51:AH51"/>
    <mergeCell ref="AI51:AJ51"/>
    <mergeCell ref="AK51:AL51"/>
    <mergeCell ref="AN51:AO51"/>
    <mergeCell ref="AK52:AL52"/>
    <mergeCell ref="AN52:AO52"/>
    <mergeCell ref="A52:B52"/>
    <mergeCell ref="C52:Q52"/>
    <mergeCell ref="R52:S52"/>
    <mergeCell ref="T52:U52"/>
    <mergeCell ref="V52:W52"/>
    <mergeCell ref="AA52:AB52"/>
    <mergeCell ref="AA53:AB53"/>
    <mergeCell ref="AC53:AD53"/>
    <mergeCell ref="AC52:AD52"/>
    <mergeCell ref="AE52:AF52"/>
    <mergeCell ref="AG52:AH52"/>
    <mergeCell ref="AI52:AJ52"/>
    <mergeCell ref="AE53:AF53"/>
    <mergeCell ref="AG53:AH53"/>
    <mergeCell ref="AI53:AJ53"/>
    <mergeCell ref="AK53:AL53"/>
    <mergeCell ref="AN53:AO53"/>
    <mergeCell ref="A54:BA54"/>
    <mergeCell ref="A53:Q53"/>
    <mergeCell ref="R53:S53"/>
    <mergeCell ref="T53:U53"/>
    <mergeCell ref="V53:W53"/>
    <mergeCell ref="A55:B55"/>
    <mergeCell ref="C55:Q55"/>
    <mergeCell ref="R55:S55"/>
    <mergeCell ref="T55:U55"/>
    <mergeCell ref="V55:W55"/>
    <mergeCell ref="AA55:AB55"/>
    <mergeCell ref="AC55:AD55"/>
    <mergeCell ref="AE55:AF55"/>
    <mergeCell ref="AG55:AH55"/>
    <mergeCell ref="AI55:AJ55"/>
    <mergeCell ref="AK55:AL55"/>
    <mergeCell ref="AN55:AO55"/>
    <mergeCell ref="A56:B56"/>
    <mergeCell ref="C56:Q56"/>
    <mergeCell ref="R56:S56"/>
    <mergeCell ref="T56:U56"/>
    <mergeCell ref="V56:W56"/>
    <mergeCell ref="AA56:AB56"/>
    <mergeCell ref="AC56:AD56"/>
    <mergeCell ref="AE56:AF56"/>
    <mergeCell ref="AG56:AH56"/>
    <mergeCell ref="AI56:AJ56"/>
    <mergeCell ref="AK56:AL56"/>
    <mergeCell ref="AN56:AO56"/>
    <mergeCell ref="A57:B57"/>
    <mergeCell ref="C57:Q57"/>
    <mergeCell ref="R57:S57"/>
    <mergeCell ref="T57:U57"/>
    <mergeCell ref="V57:W57"/>
    <mergeCell ref="AA57:AB57"/>
    <mergeCell ref="AC57:AD57"/>
    <mergeCell ref="AE57:AF57"/>
    <mergeCell ref="AG57:AH57"/>
    <mergeCell ref="AI57:AJ57"/>
    <mergeCell ref="AK57:AL57"/>
    <mergeCell ref="AN57:AO57"/>
    <mergeCell ref="A58:B58"/>
    <mergeCell ref="C58:Q58"/>
    <mergeCell ref="R58:S58"/>
    <mergeCell ref="T58:U58"/>
    <mergeCell ref="V58:W58"/>
    <mergeCell ref="AA58:AB58"/>
    <mergeCell ref="AC58:AD58"/>
    <mergeCell ref="AE58:AF58"/>
    <mergeCell ref="AG58:AH58"/>
    <mergeCell ref="AI58:AJ58"/>
    <mergeCell ref="AK58:AL58"/>
    <mergeCell ref="AN58:AO58"/>
    <mergeCell ref="A59:B59"/>
    <mergeCell ref="C59:Q59"/>
    <mergeCell ref="R59:S59"/>
    <mergeCell ref="T59:U59"/>
    <mergeCell ref="V59:W59"/>
    <mergeCell ref="AA59:AB59"/>
    <mergeCell ref="AC59:AD59"/>
    <mergeCell ref="AE59:AF59"/>
    <mergeCell ref="AG59:AH59"/>
    <mergeCell ref="AI59:AJ59"/>
    <mergeCell ref="AK59:AL59"/>
    <mergeCell ref="AN59:AO59"/>
    <mergeCell ref="A60:B60"/>
    <mergeCell ref="C60:Q60"/>
    <mergeCell ref="R60:S60"/>
    <mergeCell ref="T60:U60"/>
    <mergeCell ref="V60:W60"/>
    <mergeCell ref="AA60:AB60"/>
    <mergeCell ref="AC60:AD60"/>
    <mergeCell ref="AE60:AF60"/>
    <mergeCell ref="AG60:AH60"/>
    <mergeCell ref="AI60:AJ60"/>
    <mergeCell ref="AK60:AL60"/>
    <mergeCell ref="AN60:AO60"/>
    <mergeCell ref="A61:B61"/>
    <mergeCell ref="C61:Q61"/>
    <mergeCell ref="R61:S61"/>
    <mergeCell ref="T61:U61"/>
    <mergeCell ref="V61:W61"/>
    <mergeCell ref="AA61:AB61"/>
    <mergeCell ref="AC61:AD61"/>
    <mergeCell ref="AE61:AF61"/>
    <mergeCell ref="AG61:AH61"/>
    <mergeCell ref="AI61:AJ61"/>
    <mergeCell ref="AK61:AL61"/>
    <mergeCell ref="AN61:AO61"/>
    <mergeCell ref="A62:Q62"/>
    <mergeCell ref="R62:S62"/>
    <mergeCell ref="T62:U62"/>
    <mergeCell ref="V62:W62"/>
    <mergeCell ref="AA62:AB62"/>
    <mergeCell ref="AC62:AD62"/>
    <mergeCell ref="AE62:AF62"/>
    <mergeCell ref="AG62:AH62"/>
    <mergeCell ref="AI62:AJ62"/>
    <mergeCell ref="AK62:AL62"/>
    <mergeCell ref="AN62:AO62"/>
    <mergeCell ref="A63:Q63"/>
    <mergeCell ref="R63:S63"/>
    <mergeCell ref="T63:U63"/>
    <mergeCell ref="V63:W63"/>
    <mergeCell ref="AA63:AB63"/>
    <mergeCell ref="AC63:AD63"/>
    <mergeCell ref="AE63:AF63"/>
    <mergeCell ref="AG63:AH63"/>
    <mergeCell ref="AI63:AJ63"/>
    <mergeCell ref="AK63:AL63"/>
    <mergeCell ref="AN63:AO63"/>
    <mergeCell ref="A64:BA64"/>
    <mergeCell ref="A65:BA65"/>
    <mergeCell ref="A66:B66"/>
    <mergeCell ref="C66:Q66"/>
    <mergeCell ref="R66:S66"/>
    <mergeCell ref="T66:U66"/>
    <mergeCell ref="V66:W66"/>
    <mergeCell ref="AA66:AB66"/>
    <mergeCell ref="AC66:AD66"/>
    <mergeCell ref="AE66:AF66"/>
    <mergeCell ref="AG66:AH66"/>
    <mergeCell ref="AI66:AJ66"/>
    <mergeCell ref="AK66:AL66"/>
    <mergeCell ref="AN66:AO66"/>
    <mergeCell ref="A67:B67"/>
    <mergeCell ref="C67:Q67"/>
    <mergeCell ref="R67:S67"/>
    <mergeCell ref="T67:U67"/>
    <mergeCell ref="V67:W67"/>
    <mergeCell ref="AA67:AB67"/>
    <mergeCell ref="AC67:AD67"/>
    <mergeCell ref="AE67:AF67"/>
    <mergeCell ref="AG67:AH67"/>
    <mergeCell ref="AI67:AJ67"/>
    <mergeCell ref="AK67:AL67"/>
    <mergeCell ref="AN67:AO67"/>
    <mergeCell ref="A68:B68"/>
    <mergeCell ref="C68:Q68"/>
    <mergeCell ref="R68:S68"/>
    <mergeCell ref="T68:U68"/>
    <mergeCell ref="V68:W68"/>
    <mergeCell ref="AA68:AB68"/>
    <mergeCell ref="AC68:AD68"/>
    <mergeCell ref="AE68:AF68"/>
    <mergeCell ref="AG68:AH68"/>
    <mergeCell ref="AI68:AJ68"/>
    <mergeCell ref="AK68:AL68"/>
    <mergeCell ref="AN68:AO68"/>
    <mergeCell ref="A69:BA69"/>
    <mergeCell ref="A70:B70"/>
    <mergeCell ref="C70:Q70"/>
    <mergeCell ref="R70:S70"/>
    <mergeCell ref="T70:U70"/>
    <mergeCell ref="V70:W70"/>
    <mergeCell ref="AA70:AB70"/>
    <mergeCell ref="AC70:AD70"/>
    <mergeCell ref="AE70:AF70"/>
    <mergeCell ref="AG70:AH70"/>
    <mergeCell ref="AI70:AJ70"/>
    <mergeCell ref="AK70:AL70"/>
    <mergeCell ref="AN70:AO70"/>
    <mergeCell ref="A71:B71"/>
    <mergeCell ref="C71:Q71"/>
    <mergeCell ref="R71:S71"/>
    <mergeCell ref="T71:U71"/>
    <mergeCell ref="V71:W71"/>
    <mergeCell ref="AA71:AB71"/>
    <mergeCell ref="AC71:AD71"/>
    <mergeCell ref="AE71:AF71"/>
    <mergeCell ref="AG71:AH71"/>
    <mergeCell ref="AI71:AJ71"/>
    <mergeCell ref="AK71:AL71"/>
    <mergeCell ref="AN71:AO71"/>
    <mergeCell ref="A72:B72"/>
    <mergeCell ref="C72:Q72"/>
    <mergeCell ref="R72:S72"/>
    <mergeCell ref="T72:U72"/>
    <mergeCell ref="V72:W72"/>
    <mergeCell ref="AA72:AB72"/>
    <mergeCell ref="AC72:AD72"/>
    <mergeCell ref="AE72:AF72"/>
    <mergeCell ref="AG72:AH72"/>
    <mergeCell ref="AI72:AJ72"/>
    <mergeCell ref="AK72:AL72"/>
    <mergeCell ref="AN72:AO72"/>
    <mergeCell ref="A73:B73"/>
    <mergeCell ref="C73:Q73"/>
    <mergeCell ref="R73:S73"/>
    <mergeCell ref="T73:U73"/>
    <mergeCell ref="V73:W73"/>
    <mergeCell ref="AA73:AB73"/>
    <mergeCell ref="AC73:AD73"/>
    <mergeCell ref="AE73:AF73"/>
    <mergeCell ref="AG73:AH73"/>
    <mergeCell ref="AI73:AJ73"/>
    <mergeCell ref="AK73:AL73"/>
    <mergeCell ref="AN73:AO73"/>
    <mergeCell ref="A74:Q74"/>
    <mergeCell ref="R74:S74"/>
    <mergeCell ref="T74:U74"/>
    <mergeCell ref="V74:W74"/>
    <mergeCell ref="AA74:AB74"/>
    <mergeCell ref="AC74:AD74"/>
    <mergeCell ref="AE74:AF74"/>
    <mergeCell ref="AG74:AH74"/>
    <mergeCell ref="AI74:AJ74"/>
    <mergeCell ref="AK74:AL74"/>
    <mergeCell ref="AN74:AO74"/>
    <mergeCell ref="A75:Q75"/>
    <mergeCell ref="R75:S75"/>
    <mergeCell ref="T75:U75"/>
    <mergeCell ref="V75:W75"/>
    <mergeCell ref="AA75:AB75"/>
    <mergeCell ref="AC75:AD75"/>
    <mergeCell ref="AE75:AF75"/>
    <mergeCell ref="AG75:AH75"/>
    <mergeCell ref="AI75:AJ75"/>
    <mergeCell ref="AK75:AL75"/>
    <mergeCell ref="AN75:AO75"/>
    <mergeCell ref="A76:Z76"/>
    <mergeCell ref="AA76:AB76"/>
    <mergeCell ref="AC76:AD76"/>
    <mergeCell ref="AE76:AF76"/>
    <mergeCell ref="AG76:AH76"/>
    <mergeCell ref="AI76:AJ76"/>
    <mergeCell ref="AK76:AL76"/>
    <mergeCell ref="AN76:AO76"/>
    <mergeCell ref="A77:AO77"/>
    <mergeCell ref="A78:AO78"/>
    <mergeCell ref="A79:AO79"/>
    <mergeCell ref="A80:AO80"/>
    <mergeCell ref="A81:AO81"/>
    <mergeCell ref="A82:BA82"/>
    <mergeCell ref="A83:B83"/>
    <mergeCell ref="C83:Q83"/>
    <mergeCell ref="R83:S83"/>
    <mergeCell ref="T83:U83"/>
    <mergeCell ref="V83:W83"/>
    <mergeCell ref="AA83:AB83"/>
    <mergeCell ref="AC83:AD83"/>
    <mergeCell ref="AN83:AO83"/>
    <mergeCell ref="A84:B84"/>
    <mergeCell ref="C84:Q84"/>
    <mergeCell ref="R84:S84"/>
    <mergeCell ref="T84:U84"/>
    <mergeCell ref="V84:W84"/>
    <mergeCell ref="AI84:AJ84"/>
    <mergeCell ref="AK84:AL84"/>
    <mergeCell ref="AE83:AF83"/>
    <mergeCell ref="AG83:AH83"/>
    <mergeCell ref="AI83:AJ83"/>
    <mergeCell ref="AK83:AL83"/>
    <mergeCell ref="AN84:AO84"/>
    <mergeCell ref="A86:X86"/>
    <mergeCell ref="A87:R87"/>
    <mergeCell ref="S87:X87"/>
    <mergeCell ref="A88:R88"/>
    <mergeCell ref="S88:X88"/>
    <mergeCell ref="AA84:AB84"/>
    <mergeCell ref="AC84:AD84"/>
    <mergeCell ref="AE84:AF84"/>
    <mergeCell ref="AG84:AH84"/>
    <mergeCell ref="A89:R89"/>
    <mergeCell ref="S89:X89"/>
    <mergeCell ref="A90:R90"/>
    <mergeCell ref="S90:X90"/>
    <mergeCell ref="A91:R91"/>
    <mergeCell ref="S91:X91"/>
    <mergeCell ref="E98:X98"/>
    <mergeCell ref="E99:X99"/>
    <mergeCell ref="E100:X100"/>
    <mergeCell ref="E101:X101"/>
    <mergeCell ref="A92:R92"/>
    <mergeCell ref="S92:X92"/>
    <mergeCell ref="A93:R93"/>
    <mergeCell ref="S93:X93"/>
    <mergeCell ref="A95:Y95"/>
    <mergeCell ref="A96:BA96"/>
  </mergeCells>
  <printOptions/>
  <pageMargins left="0.27" right="0.33" top="0.46" bottom="0.46" header="0.31496062992125984" footer="0.31496062992125984"/>
  <pageSetup horizontalDpi="600" verticalDpi="600" orientation="landscape" paperSize="9" scale="86" r:id="rId1"/>
  <rowBreaks count="2" manualBreakCount="2">
    <brk id="38" max="255" man="1"/>
    <brk id="72" max="5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G103"/>
  <sheetViews>
    <sheetView view="pageBreakPreview" zoomScale="80" zoomScaleSheetLayoutView="80" zoomScalePageLayoutView="0" workbookViewId="0" topLeftCell="A52">
      <selection activeCell="AX79" sqref="AX79"/>
    </sheetView>
  </sheetViews>
  <sheetFormatPr defaultColWidth="9.00390625" defaultRowHeight="12.75"/>
  <cols>
    <col min="1" max="1" width="2.75390625" style="0" customWidth="1"/>
    <col min="2" max="22" width="3.00390625" style="0" customWidth="1"/>
    <col min="23" max="23" width="3.125" style="0" customWidth="1"/>
    <col min="24" max="24" width="2.875" style="0" customWidth="1"/>
    <col min="25" max="25" width="4.875" style="0" customWidth="1"/>
    <col min="26" max="26" width="4.00390625" style="0" customWidth="1"/>
    <col min="27" max="27" width="3.00390625" style="0" customWidth="1"/>
    <col min="28" max="28" width="2.75390625" style="0" customWidth="1"/>
    <col min="29" max="49" width="3.00390625" style="0" customWidth="1"/>
    <col min="50" max="50" width="3.75390625" style="0" customWidth="1"/>
    <col min="51" max="51" width="4.00390625" style="0" customWidth="1"/>
    <col min="52" max="52" width="4.125" style="0" customWidth="1"/>
    <col min="53" max="53" width="3.75390625" style="0" customWidth="1"/>
    <col min="54" max="54" width="2.625" style="0" customWidth="1"/>
    <col min="55" max="16384" width="9.125" style="15" customWidth="1"/>
  </cols>
  <sheetData>
    <row r="1" spans="1:54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27"/>
      <c r="AW1" s="23"/>
      <c r="AX1" s="23"/>
      <c r="AY1" s="23"/>
      <c r="AZ1" s="23"/>
      <c r="BA1" s="23"/>
      <c r="BB1" s="88"/>
    </row>
    <row r="2" spans="1:54" ht="15.75">
      <c r="A2" s="261" t="s">
        <v>25</v>
      </c>
      <c r="B2" s="261"/>
      <c r="C2" s="261"/>
      <c r="D2" s="261"/>
      <c r="E2" s="261"/>
      <c r="F2" s="261"/>
      <c r="G2" s="261"/>
      <c r="H2" s="261"/>
      <c r="I2" s="261"/>
      <c r="J2" s="6"/>
      <c r="K2" s="6"/>
      <c r="L2" s="6"/>
      <c r="M2" s="6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88"/>
    </row>
    <row r="3" spans="1:54" ht="15.75">
      <c r="A3" s="8" t="s">
        <v>0</v>
      </c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24"/>
      <c r="AN3" s="24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88"/>
    </row>
    <row r="4" spans="1:54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23"/>
      <c r="AL4" s="6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</row>
    <row r="5" spans="1:54" ht="15.75">
      <c r="A5" s="261" t="s">
        <v>6</v>
      </c>
      <c r="B5" s="261"/>
      <c r="C5" s="261"/>
      <c r="D5" s="261"/>
      <c r="E5" s="261"/>
      <c r="F5" s="261"/>
      <c r="G5" s="261"/>
      <c r="H5" s="261"/>
      <c r="I5" s="261"/>
      <c r="J5" s="261"/>
      <c r="K5" s="8"/>
      <c r="L5" s="262" t="s">
        <v>81</v>
      </c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9"/>
      <c r="AM5" s="274" t="s">
        <v>82</v>
      </c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88"/>
    </row>
    <row r="6" spans="1:54" ht="15.75">
      <c r="A6" s="263" t="s">
        <v>100</v>
      </c>
      <c r="B6" s="263"/>
      <c r="C6" s="263"/>
      <c r="D6" s="263"/>
      <c r="E6" s="263"/>
      <c r="F6" s="263"/>
      <c r="G6" s="263"/>
      <c r="H6" s="263"/>
      <c r="I6" s="263"/>
      <c r="J6" s="263"/>
      <c r="K6" s="8"/>
      <c r="L6" s="6"/>
      <c r="M6" s="228" t="s">
        <v>16</v>
      </c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6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88"/>
    </row>
    <row r="7" spans="1:54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69" t="s">
        <v>15</v>
      </c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6"/>
      <c r="AM7" s="276" t="s">
        <v>212</v>
      </c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88"/>
    </row>
    <row r="8" spans="1:5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28" t="s">
        <v>17</v>
      </c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6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</row>
    <row r="9" spans="1:54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6"/>
      <c r="AM9" s="275" t="s">
        <v>343</v>
      </c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88"/>
    </row>
    <row r="10" spans="1:54" ht="25.5" customHeight="1">
      <c r="A10" s="227" t="s">
        <v>102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6"/>
      <c r="AM10" s="306" t="s">
        <v>213</v>
      </c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88"/>
    </row>
    <row r="11" spans="1:54" ht="26.25" customHeight="1">
      <c r="A11" s="268" t="s">
        <v>211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6"/>
      <c r="AM11" s="306" t="s">
        <v>328</v>
      </c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88"/>
    </row>
    <row r="12" spans="1:54" ht="12.75">
      <c r="A12" s="277" t="s">
        <v>95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6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88"/>
    </row>
    <row r="13" spans="1:54" ht="15.7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6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88"/>
    </row>
    <row r="14" spans="1:54" ht="15.75">
      <c r="A14" s="229" t="s">
        <v>308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88"/>
    </row>
    <row r="15" spans="1:54" ht="12.75">
      <c r="A15" s="228" t="s">
        <v>51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88"/>
    </row>
    <row r="16" spans="1:54" ht="15.75">
      <c r="A16" s="229" t="s">
        <v>329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88"/>
    </row>
    <row r="17" spans="1:54" ht="12.75">
      <c r="A17" s="228" t="s">
        <v>97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88"/>
    </row>
    <row r="18" spans="1:54" ht="15.75">
      <c r="A18" s="229" t="s">
        <v>309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88"/>
    </row>
    <row r="19" spans="1:54" ht="12.75">
      <c r="A19" s="228" t="s">
        <v>52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88"/>
    </row>
    <row r="20" spans="1:54" ht="15.75">
      <c r="A20" s="464" t="s">
        <v>302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88"/>
    </row>
    <row r="21" spans="1:54" ht="12.75">
      <c r="A21" s="228" t="s">
        <v>303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88"/>
    </row>
    <row r="22" spans="1:54" ht="15" thickBot="1">
      <c r="A22" s="253" t="s">
        <v>246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88"/>
    </row>
    <row r="23" spans="1:54" ht="12.75">
      <c r="A23" s="270" t="s">
        <v>1</v>
      </c>
      <c r="B23" s="231" t="s">
        <v>2</v>
      </c>
      <c r="C23" s="231"/>
      <c r="D23" s="231"/>
      <c r="E23" s="231"/>
      <c r="F23" s="231" t="s">
        <v>3</v>
      </c>
      <c r="G23" s="231"/>
      <c r="H23" s="231"/>
      <c r="I23" s="231"/>
      <c r="J23" s="231" t="s">
        <v>4</v>
      </c>
      <c r="K23" s="231"/>
      <c r="L23" s="231"/>
      <c r="M23" s="231"/>
      <c r="N23" s="231"/>
      <c r="O23" s="231" t="s">
        <v>5</v>
      </c>
      <c r="P23" s="231"/>
      <c r="Q23" s="231"/>
      <c r="R23" s="231"/>
      <c r="S23" s="231" t="s">
        <v>7</v>
      </c>
      <c r="T23" s="231"/>
      <c r="U23" s="231"/>
      <c r="V23" s="231"/>
      <c r="W23" s="231" t="s">
        <v>8</v>
      </c>
      <c r="X23" s="231"/>
      <c r="Y23" s="231"/>
      <c r="Z23" s="231"/>
      <c r="AA23" s="231" t="s">
        <v>9</v>
      </c>
      <c r="AB23" s="231"/>
      <c r="AC23" s="231"/>
      <c r="AD23" s="231"/>
      <c r="AE23" s="231"/>
      <c r="AF23" s="231" t="s">
        <v>10</v>
      </c>
      <c r="AG23" s="231"/>
      <c r="AH23" s="231"/>
      <c r="AI23" s="231"/>
      <c r="AJ23" s="231" t="s">
        <v>11</v>
      </c>
      <c r="AK23" s="231"/>
      <c r="AL23" s="231"/>
      <c r="AM23" s="231"/>
      <c r="AN23" s="231"/>
      <c r="AO23" s="231" t="s">
        <v>12</v>
      </c>
      <c r="AP23" s="231"/>
      <c r="AQ23" s="231"/>
      <c r="AR23" s="231"/>
      <c r="AS23" s="231" t="s">
        <v>14</v>
      </c>
      <c r="AT23" s="231"/>
      <c r="AU23" s="231"/>
      <c r="AV23" s="231"/>
      <c r="AW23" s="231" t="s">
        <v>13</v>
      </c>
      <c r="AX23" s="231"/>
      <c r="AY23" s="231"/>
      <c r="AZ23" s="231"/>
      <c r="BA23" s="260"/>
      <c r="BB23" s="88"/>
    </row>
    <row r="24" spans="1:54" ht="13.5" thickBot="1">
      <c r="A24" s="271"/>
      <c r="B24" s="43">
        <v>1</v>
      </c>
      <c r="C24" s="43">
        <v>2</v>
      </c>
      <c r="D24" s="43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3">
        <v>9</v>
      </c>
      <c r="K24" s="43">
        <v>10</v>
      </c>
      <c r="L24" s="43">
        <v>11</v>
      </c>
      <c r="M24" s="43">
        <v>12</v>
      </c>
      <c r="N24" s="43">
        <v>13</v>
      </c>
      <c r="O24" s="43">
        <v>14</v>
      </c>
      <c r="P24" s="43">
        <v>15</v>
      </c>
      <c r="Q24" s="43">
        <v>16</v>
      </c>
      <c r="R24" s="43">
        <v>17</v>
      </c>
      <c r="S24" s="43">
        <v>18</v>
      </c>
      <c r="T24" s="43">
        <v>19</v>
      </c>
      <c r="U24" s="43">
        <v>20</v>
      </c>
      <c r="V24" s="43">
        <v>21</v>
      </c>
      <c r="W24" s="43">
        <v>22</v>
      </c>
      <c r="X24" s="43">
        <v>23</v>
      </c>
      <c r="Y24" s="43">
        <v>24</v>
      </c>
      <c r="Z24" s="43">
        <v>25</v>
      </c>
      <c r="AA24" s="43">
        <v>26</v>
      </c>
      <c r="AB24" s="43">
        <v>27</v>
      </c>
      <c r="AC24" s="43">
        <v>28</v>
      </c>
      <c r="AD24" s="43">
        <v>29</v>
      </c>
      <c r="AE24" s="43">
        <v>30</v>
      </c>
      <c r="AF24" s="43">
        <v>31</v>
      </c>
      <c r="AG24" s="43">
        <v>32</v>
      </c>
      <c r="AH24" s="43">
        <v>33</v>
      </c>
      <c r="AI24" s="43">
        <v>34</v>
      </c>
      <c r="AJ24" s="43">
        <v>35</v>
      </c>
      <c r="AK24" s="43">
        <v>36</v>
      </c>
      <c r="AL24" s="43">
        <v>37</v>
      </c>
      <c r="AM24" s="43">
        <v>38</v>
      </c>
      <c r="AN24" s="43">
        <v>39</v>
      </c>
      <c r="AO24" s="43">
        <v>40</v>
      </c>
      <c r="AP24" s="43">
        <v>41</v>
      </c>
      <c r="AQ24" s="43">
        <v>42</v>
      </c>
      <c r="AR24" s="43">
        <v>43</v>
      </c>
      <c r="AS24" s="43">
        <v>44</v>
      </c>
      <c r="AT24" s="43">
        <v>45</v>
      </c>
      <c r="AU24" s="43">
        <v>46</v>
      </c>
      <c r="AV24" s="43">
        <v>47</v>
      </c>
      <c r="AW24" s="43">
        <v>48</v>
      </c>
      <c r="AX24" s="43">
        <v>49</v>
      </c>
      <c r="AY24" s="43">
        <v>50</v>
      </c>
      <c r="AZ24" s="43">
        <v>51</v>
      </c>
      <c r="BA24" s="47">
        <v>52</v>
      </c>
      <c r="BB24" s="88"/>
    </row>
    <row r="25" spans="1:54" ht="12.75">
      <c r="A25" s="46">
        <v>1</v>
      </c>
      <c r="B25" s="63" t="s">
        <v>106</v>
      </c>
      <c r="C25" s="63" t="s">
        <v>106</v>
      </c>
      <c r="D25" s="63" t="s">
        <v>106</v>
      </c>
      <c r="E25" s="63" t="s">
        <v>106</v>
      </c>
      <c r="F25" s="65" t="s">
        <v>106</v>
      </c>
      <c r="G25" s="63" t="s">
        <v>103</v>
      </c>
      <c r="H25" s="63" t="s">
        <v>103</v>
      </c>
      <c r="I25" s="63" t="s">
        <v>103</v>
      </c>
      <c r="J25" s="63" t="s">
        <v>103</v>
      </c>
      <c r="K25" s="63" t="s">
        <v>103</v>
      </c>
      <c r="L25" s="63" t="s">
        <v>103</v>
      </c>
      <c r="M25" s="63" t="s">
        <v>103</v>
      </c>
      <c r="N25" s="63" t="s">
        <v>103</v>
      </c>
      <c r="O25" s="63" t="s">
        <v>103</v>
      </c>
      <c r="P25" s="63" t="s">
        <v>103</v>
      </c>
      <c r="Q25" s="62" t="s">
        <v>103</v>
      </c>
      <c r="R25" s="62" t="s">
        <v>104</v>
      </c>
      <c r="S25" s="63" t="s">
        <v>104</v>
      </c>
      <c r="T25" s="62" t="s">
        <v>104</v>
      </c>
      <c r="U25" s="63" t="s">
        <v>105</v>
      </c>
      <c r="V25" s="63" t="s">
        <v>105</v>
      </c>
      <c r="W25" s="63" t="s">
        <v>105</v>
      </c>
      <c r="X25" s="63" t="s">
        <v>105</v>
      </c>
      <c r="Y25" s="63" t="s">
        <v>103</v>
      </c>
      <c r="Z25" s="63" t="s">
        <v>103</v>
      </c>
      <c r="AA25" s="63" t="s">
        <v>103</v>
      </c>
      <c r="AB25" s="63" t="s">
        <v>103</v>
      </c>
      <c r="AC25" s="63" t="s">
        <v>103</v>
      </c>
      <c r="AD25" s="63" t="s">
        <v>103</v>
      </c>
      <c r="AE25" s="63" t="s">
        <v>103</v>
      </c>
      <c r="AF25" s="63" t="s">
        <v>103</v>
      </c>
      <c r="AG25" s="63" t="s">
        <v>103</v>
      </c>
      <c r="AH25" s="63" t="s">
        <v>103</v>
      </c>
      <c r="AI25" s="63" t="s">
        <v>103</v>
      </c>
      <c r="AJ25" s="63" t="s">
        <v>103</v>
      </c>
      <c r="AK25" s="63" t="s">
        <v>104</v>
      </c>
      <c r="AL25" s="63" t="s">
        <v>104</v>
      </c>
      <c r="AM25" s="63" t="s">
        <v>106</v>
      </c>
      <c r="AN25" s="63" t="s">
        <v>106</v>
      </c>
      <c r="AO25" s="63" t="s">
        <v>106</v>
      </c>
      <c r="AP25" s="63" t="s">
        <v>106</v>
      </c>
      <c r="AQ25" s="63" t="s">
        <v>106</v>
      </c>
      <c r="AR25" s="63" t="s">
        <v>106</v>
      </c>
      <c r="AS25" s="63" t="s">
        <v>105</v>
      </c>
      <c r="AT25" s="63" t="s">
        <v>105</v>
      </c>
      <c r="AU25" s="63" t="s">
        <v>105</v>
      </c>
      <c r="AV25" s="63" t="s">
        <v>105</v>
      </c>
      <c r="AW25" s="63" t="s">
        <v>105</v>
      </c>
      <c r="AX25" s="63" t="s">
        <v>105</v>
      </c>
      <c r="AY25" s="63" t="s">
        <v>105</v>
      </c>
      <c r="AZ25" s="66" t="s">
        <v>105</v>
      </c>
      <c r="BA25" s="63" t="s">
        <v>105</v>
      </c>
      <c r="BB25" s="88"/>
    </row>
    <row r="26" spans="1:54" ht="12.75">
      <c r="A26" s="44">
        <v>2</v>
      </c>
      <c r="B26" s="63" t="s">
        <v>106</v>
      </c>
      <c r="C26" s="63" t="s">
        <v>106</v>
      </c>
      <c r="D26" s="63" t="s">
        <v>106</v>
      </c>
      <c r="E26" s="63" t="s">
        <v>106</v>
      </c>
      <c r="F26" s="65" t="s">
        <v>106</v>
      </c>
      <c r="G26" s="63" t="s">
        <v>106</v>
      </c>
      <c r="H26" s="63" t="s">
        <v>107</v>
      </c>
      <c r="I26" s="63" t="s">
        <v>107</v>
      </c>
      <c r="J26" s="63" t="s">
        <v>107</v>
      </c>
      <c r="K26" s="63" t="s">
        <v>107</v>
      </c>
      <c r="L26" s="63" t="s">
        <v>107</v>
      </c>
      <c r="M26" s="63" t="s">
        <v>107</v>
      </c>
      <c r="N26" s="63" t="s">
        <v>107</v>
      </c>
      <c r="O26" s="63" t="s">
        <v>107</v>
      </c>
      <c r="P26" s="63" t="s">
        <v>107</v>
      </c>
      <c r="Q26" s="61" t="s">
        <v>107</v>
      </c>
      <c r="R26" s="61" t="s">
        <v>107</v>
      </c>
      <c r="S26" s="63"/>
      <c r="T26" s="63"/>
      <c r="U26" s="63"/>
      <c r="V26" s="63"/>
      <c r="W26" s="63"/>
      <c r="X26" s="66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7"/>
      <c r="AN26" s="64"/>
      <c r="AO26" s="64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96"/>
      <c r="BA26" s="96"/>
      <c r="BB26" s="88"/>
    </row>
    <row r="27" spans="1:54" ht="14.25">
      <c r="A27" s="267" t="s">
        <v>18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6"/>
      <c r="AA27" s="6"/>
      <c r="AB27" s="6"/>
      <c r="AC27" s="6"/>
      <c r="AD27" s="6"/>
      <c r="AE27" s="6"/>
      <c r="AF27" s="6"/>
      <c r="AG27" s="6"/>
      <c r="AH27" s="6"/>
      <c r="AI27" s="267" t="s">
        <v>29</v>
      </c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88"/>
    </row>
    <row r="28" spans="1:54" ht="13.5">
      <c r="A28" s="232" t="s">
        <v>1</v>
      </c>
      <c r="B28" s="234"/>
      <c r="C28" s="254" t="s">
        <v>20</v>
      </c>
      <c r="D28" s="255"/>
      <c r="E28" s="255"/>
      <c r="F28" s="256"/>
      <c r="G28" s="232" t="s">
        <v>21</v>
      </c>
      <c r="H28" s="233"/>
      <c r="I28" s="234"/>
      <c r="J28" s="232" t="s">
        <v>22</v>
      </c>
      <c r="K28" s="233"/>
      <c r="L28" s="234"/>
      <c r="M28" s="254" t="s">
        <v>108</v>
      </c>
      <c r="N28" s="255"/>
      <c r="O28" s="256"/>
      <c r="P28" s="254" t="s">
        <v>23</v>
      </c>
      <c r="Q28" s="255"/>
      <c r="R28" s="255"/>
      <c r="S28" s="256"/>
      <c r="T28" s="232" t="s">
        <v>24</v>
      </c>
      <c r="U28" s="233"/>
      <c r="V28" s="234"/>
      <c r="W28" s="232" t="s">
        <v>19</v>
      </c>
      <c r="X28" s="233"/>
      <c r="Y28" s="234"/>
      <c r="Z28" s="264" t="s">
        <v>55</v>
      </c>
      <c r="AA28" s="265"/>
      <c r="AB28" s="265"/>
      <c r="AC28" s="265"/>
      <c r="AD28" s="265"/>
      <c r="AE28" s="265"/>
      <c r="AF28" s="265"/>
      <c r="AG28" s="265"/>
      <c r="AH28" s="266"/>
      <c r="AI28" s="186" t="s">
        <v>32</v>
      </c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8"/>
      <c r="AV28" s="186" t="s">
        <v>31</v>
      </c>
      <c r="AW28" s="187"/>
      <c r="AX28" s="188"/>
      <c r="AY28" s="186" t="s">
        <v>30</v>
      </c>
      <c r="AZ28" s="187"/>
      <c r="BA28" s="188"/>
      <c r="BB28" s="88"/>
    </row>
    <row r="29" spans="1:54" ht="24" customHeight="1">
      <c r="A29" s="235"/>
      <c r="B29" s="237"/>
      <c r="C29" s="257"/>
      <c r="D29" s="258"/>
      <c r="E29" s="258"/>
      <c r="F29" s="259"/>
      <c r="G29" s="235"/>
      <c r="H29" s="236"/>
      <c r="I29" s="237"/>
      <c r="J29" s="235"/>
      <c r="K29" s="236"/>
      <c r="L29" s="237"/>
      <c r="M29" s="257"/>
      <c r="N29" s="258"/>
      <c r="O29" s="259"/>
      <c r="P29" s="257"/>
      <c r="Q29" s="258"/>
      <c r="R29" s="258"/>
      <c r="S29" s="259"/>
      <c r="T29" s="235"/>
      <c r="U29" s="236"/>
      <c r="V29" s="237"/>
      <c r="W29" s="235"/>
      <c r="X29" s="236"/>
      <c r="Y29" s="237"/>
      <c r="Z29" s="245" t="s">
        <v>27</v>
      </c>
      <c r="AA29" s="246"/>
      <c r="AB29" s="246"/>
      <c r="AC29" s="246"/>
      <c r="AD29" s="246"/>
      <c r="AE29" s="246"/>
      <c r="AF29" s="246"/>
      <c r="AG29" s="246"/>
      <c r="AH29" s="278"/>
      <c r="AI29" s="244" t="s">
        <v>214</v>
      </c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189">
        <v>1</v>
      </c>
      <c r="AW29" s="189"/>
      <c r="AX29" s="189"/>
      <c r="AY29" s="119">
        <v>5</v>
      </c>
      <c r="AZ29" s="119"/>
      <c r="BA29" s="119"/>
      <c r="BB29" s="88"/>
    </row>
    <row r="30" spans="1:54" ht="12.75">
      <c r="A30" s="247" t="s">
        <v>191</v>
      </c>
      <c r="B30" s="249"/>
      <c r="C30" s="247">
        <v>23</v>
      </c>
      <c r="D30" s="248"/>
      <c r="E30" s="248"/>
      <c r="F30" s="249"/>
      <c r="G30" s="247">
        <v>5</v>
      </c>
      <c r="H30" s="248"/>
      <c r="I30" s="249"/>
      <c r="J30" s="247">
        <v>11</v>
      </c>
      <c r="K30" s="248"/>
      <c r="L30" s="249"/>
      <c r="M30" s="247"/>
      <c r="N30" s="248"/>
      <c r="O30" s="249"/>
      <c r="P30" s="247"/>
      <c r="Q30" s="248"/>
      <c r="R30" s="248"/>
      <c r="S30" s="249"/>
      <c r="T30" s="247">
        <v>13</v>
      </c>
      <c r="U30" s="248"/>
      <c r="V30" s="249"/>
      <c r="W30" s="224">
        <v>52</v>
      </c>
      <c r="X30" s="225"/>
      <c r="Y30" s="226"/>
      <c r="Z30" s="245" t="s">
        <v>26</v>
      </c>
      <c r="AA30" s="246"/>
      <c r="AB30" s="246"/>
      <c r="AC30" s="246"/>
      <c r="AD30" s="246"/>
      <c r="AE30" s="246"/>
      <c r="AF30" s="246"/>
      <c r="AG30" s="246"/>
      <c r="AH30" s="246"/>
      <c r="AI30" s="241" t="s">
        <v>190</v>
      </c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3"/>
      <c r="AV30" s="189">
        <v>2</v>
      </c>
      <c r="AW30" s="189"/>
      <c r="AX30" s="189"/>
      <c r="AY30" s="119">
        <v>6</v>
      </c>
      <c r="AZ30" s="119"/>
      <c r="BA30" s="119"/>
      <c r="BB30" s="88"/>
    </row>
    <row r="31" spans="1:54" ht="12.75">
      <c r="A31" s="247" t="s">
        <v>192</v>
      </c>
      <c r="B31" s="249"/>
      <c r="C31" s="247"/>
      <c r="D31" s="248"/>
      <c r="E31" s="248"/>
      <c r="F31" s="249"/>
      <c r="G31" s="247"/>
      <c r="H31" s="248"/>
      <c r="I31" s="249"/>
      <c r="J31" s="247">
        <v>6</v>
      </c>
      <c r="K31" s="248"/>
      <c r="L31" s="249"/>
      <c r="M31" s="247">
        <v>2</v>
      </c>
      <c r="N31" s="248"/>
      <c r="O31" s="249"/>
      <c r="P31" s="247">
        <v>9</v>
      </c>
      <c r="Q31" s="248"/>
      <c r="R31" s="248"/>
      <c r="S31" s="249"/>
      <c r="T31" s="247"/>
      <c r="U31" s="248"/>
      <c r="V31" s="249"/>
      <c r="W31" s="224">
        <v>17</v>
      </c>
      <c r="X31" s="225"/>
      <c r="Y31" s="226"/>
      <c r="Z31" s="245" t="s">
        <v>28</v>
      </c>
      <c r="AA31" s="246"/>
      <c r="AB31" s="246"/>
      <c r="AC31" s="246"/>
      <c r="AD31" s="246"/>
      <c r="AE31" s="246"/>
      <c r="AF31" s="246"/>
      <c r="AG31" s="246"/>
      <c r="AH31" s="246"/>
      <c r="AI31" s="244" t="s">
        <v>287</v>
      </c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189">
        <v>3</v>
      </c>
      <c r="AW31" s="189"/>
      <c r="AX31" s="189"/>
      <c r="AY31" s="119">
        <v>6</v>
      </c>
      <c r="AZ31" s="119"/>
      <c r="BA31" s="119"/>
      <c r="BB31" s="88"/>
    </row>
    <row r="32" spans="1:54" ht="12.75">
      <c r="A32" s="247" t="s">
        <v>19</v>
      </c>
      <c r="B32" s="249"/>
      <c r="C32" s="224">
        <v>23</v>
      </c>
      <c r="D32" s="225"/>
      <c r="E32" s="225"/>
      <c r="F32" s="226"/>
      <c r="G32" s="224">
        <v>5</v>
      </c>
      <c r="H32" s="225"/>
      <c r="I32" s="226"/>
      <c r="J32" s="224">
        <v>17</v>
      </c>
      <c r="K32" s="225"/>
      <c r="L32" s="226"/>
      <c r="M32" s="224">
        <v>2</v>
      </c>
      <c r="N32" s="225"/>
      <c r="O32" s="226"/>
      <c r="P32" s="224">
        <v>9</v>
      </c>
      <c r="Q32" s="225"/>
      <c r="R32" s="225"/>
      <c r="S32" s="226"/>
      <c r="T32" s="224">
        <v>13</v>
      </c>
      <c r="U32" s="225"/>
      <c r="V32" s="226"/>
      <c r="W32" s="224">
        <v>69</v>
      </c>
      <c r="X32" s="225"/>
      <c r="Y32" s="226"/>
      <c r="Z32" s="245" t="s">
        <v>56</v>
      </c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65"/>
      <c r="AW32" s="265"/>
      <c r="AX32" s="265"/>
      <c r="AY32" s="206"/>
      <c r="AZ32" s="206"/>
      <c r="BA32" s="206"/>
      <c r="BB32" s="88"/>
    </row>
    <row r="33" spans="1:54" ht="12.75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308"/>
      <c r="X33" s="308"/>
      <c r="Y33" s="308"/>
      <c r="Z33" s="246" t="s">
        <v>70</v>
      </c>
      <c r="AA33" s="246"/>
      <c r="AB33" s="246"/>
      <c r="AC33" s="246"/>
      <c r="AD33" s="246"/>
      <c r="AE33" s="246"/>
      <c r="AF33" s="246"/>
      <c r="AG33" s="246"/>
      <c r="AH33" s="246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88"/>
    </row>
    <row r="34" spans="1:54" ht="14.25">
      <c r="A34" s="310"/>
      <c r="B34" s="310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286" t="s">
        <v>79</v>
      </c>
      <c r="AA34" s="286"/>
      <c r="AB34" s="286"/>
      <c r="AC34" s="286"/>
      <c r="AD34" s="286"/>
      <c r="AE34" s="286"/>
      <c r="AF34" s="286"/>
      <c r="AG34" s="286"/>
      <c r="AH34" s="286"/>
      <c r="AI34" s="311" t="s">
        <v>69</v>
      </c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88"/>
    </row>
    <row r="35" spans="1:54" ht="13.5">
      <c r="A35" s="310"/>
      <c r="B35" s="310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246"/>
      <c r="AA35" s="246"/>
      <c r="AB35" s="246"/>
      <c r="AC35" s="246"/>
      <c r="AD35" s="246"/>
      <c r="AE35" s="246"/>
      <c r="AF35" s="246"/>
      <c r="AG35" s="246"/>
      <c r="AH35" s="278"/>
      <c r="AI35" s="196" t="s">
        <v>96</v>
      </c>
      <c r="AJ35" s="197"/>
      <c r="AK35" s="197"/>
      <c r="AL35" s="197"/>
      <c r="AM35" s="197"/>
      <c r="AN35" s="197"/>
      <c r="AO35" s="197"/>
      <c r="AP35" s="240" t="s">
        <v>83</v>
      </c>
      <c r="AQ35" s="240"/>
      <c r="AR35" s="240"/>
      <c r="AS35" s="240"/>
      <c r="AT35" s="240"/>
      <c r="AU35" s="240"/>
      <c r="AV35" s="240"/>
      <c r="AW35" s="240"/>
      <c r="AX35" s="240"/>
      <c r="AY35" s="186" t="s">
        <v>31</v>
      </c>
      <c r="AZ35" s="187"/>
      <c r="BA35" s="188"/>
      <c r="BB35" s="88"/>
    </row>
    <row r="36" spans="1:54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11"/>
      <c r="AA36" s="11"/>
      <c r="AB36" s="11"/>
      <c r="AC36" s="11"/>
      <c r="AD36" s="11"/>
      <c r="AE36" s="11"/>
      <c r="AF36" s="11"/>
      <c r="AG36" s="11"/>
      <c r="AH36" s="11"/>
      <c r="AI36" s="279"/>
      <c r="AJ36" s="280"/>
      <c r="AK36" s="280"/>
      <c r="AL36" s="280"/>
      <c r="AM36" s="280"/>
      <c r="AN36" s="280"/>
      <c r="AO36" s="280"/>
      <c r="AP36" s="119" t="s">
        <v>216</v>
      </c>
      <c r="AQ36" s="119"/>
      <c r="AR36" s="119"/>
      <c r="AS36" s="119"/>
      <c r="AT36" s="119"/>
      <c r="AU36" s="119"/>
      <c r="AV36" s="119"/>
      <c r="AW36" s="119"/>
      <c r="AX36" s="119"/>
      <c r="AY36" s="121">
        <v>4</v>
      </c>
      <c r="AZ36" s="177"/>
      <c r="BA36" s="122"/>
      <c r="BB36" s="88"/>
    </row>
    <row r="37" spans="1:54" ht="12.75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06"/>
      <c r="R37" s="206"/>
      <c r="S37" s="206"/>
      <c r="T37" s="206"/>
      <c r="U37" s="206"/>
      <c r="V37" s="206"/>
      <c r="W37" s="206"/>
      <c r="X37" s="206"/>
      <c r="Y37" s="206"/>
      <c r="Z37" s="11"/>
      <c r="AA37" s="11"/>
      <c r="AB37" s="11"/>
      <c r="AC37" s="11"/>
      <c r="AD37" s="11"/>
      <c r="AE37" s="11"/>
      <c r="AF37" s="11"/>
      <c r="AG37" s="11"/>
      <c r="AH37" s="11"/>
      <c r="AI37" s="281"/>
      <c r="AJ37" s="282"/>
      <c r="AK37" s="282"/>
      <c r="AL37" s="282"/>
      <c r="AM37" s="282"/>
      <c r="AN37" s="282"/>
      <c r="AO37" s="282"/>
      <c r="AP37" s="119"/>
      <c r="AQ37" s="119"/>
      <c r="AR37" s="119"/>
      <c r="AS37" s="119"/>
      <c r="AT37" s="119"/>
      <c r="AU37" s="119"/>
      <c r="AV37" s="119"/>
      <c r="AW37" s="119"/>
      <c r="AX37" s="119"/>
      <c r="AY37" s="205"/>
      <c r="AZ37" s="206"/>
      <c r="BA37" s="207"/>
      <c r="BB37" s="88"/>
    </row>
    <row r="38" spans="1:55" ht="12.75">
      <c r="A38" s="252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06"/>
      <c r="R38" s="206"/>
      <c r="S38" s="206"/>
      <c r="T38" s="206"/>
      <c r="U38" s="206"/>
      <c r="V38" s="206"/>
      <c r="W38" s="206"/>
      <c r="X38" s="206"/>
      <c r="Y38" s="206"/>
      <c r="Z38" s="11"/>
      <c r="AA38" s="11"/>
      <c r="AB38" s="11"/>
      <c r="AC38" s="11"/>
      <c r="AD38" s="11"/>
      <c r="AE38" s="11"/>
      <c r="AF38" s="11"/>
      <c r="AG38" s="11"/>
      <c r="AH38" s="11"/>
      <c r="AI38" s="283"/>
      <c r="AJ38" s="284"/>
      <c r="AK38" s="284"/>
      <c r="AL38" s="284"/>
      <c r="AM38" s="284"/>
      <c r="AN38" s="284"/>
      <c r="AO38" s="284"/>
      <c r="AP38" s="119"/>
      <c r="AQ38" s="119"/>
      <c r="AR38" s="119"/>
      <c r="AS38" s="119"/>
      <c r="AT38" s="119"/>
      <c r="AU38" s="119"/>
      <c r="AV38" s="119"/>
      <c r="AW38" s="119"/>
      <c r="AX38" s="119"/>
      <c r="AY38" s="123"/>
      <c r="AZ38" s="178"/>
      <c r="BA38" s="124"/>
      <c r="BB38" s="88"/>
      <c r="BC38" s="20"/>
    </row>
    <row r="39" spans="1:54" ht="12.75">
      <c r="A39" s="180" t="s">
        <v>64</v>
      </c>
      <c r="B39" s="181"/>
      <c r="C39" s="210" t="s">
        <v>93</v>
      </c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2"/>
      <c r="R39" s="121" t="s">
        <v>47</v>
      </c>
      <c r="S39" s="177"/>
      <c r="T39" s="177"/>
      <c r="U39" s="177"/>
      <c r="V39" s="177"/>
      <c r="W39" s="177"/>
      <c r="X39" s="177"/>
      <c r="Y39" s="177"/>
      <c r="Z39" s="122"/>
      <c r="AA39" s="180" t="s">
        <v>86</v>
      </c>
      <c r="AB39" s="181"/>
      <c r="AC39" s="121" t="s">
        <v>46</v>
      </c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22"/>
      <c r="AP39" s="121" t="s">
        <v>59</v>
      </c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22"/>
      <c r="BB39" s="88"/>
    </row>
    <row r="40" spans="1:54" ht="12.75">
      <c r="A40" s="182"/>
      <c r="B40" s="183"/>
      <c r="C40" s="213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5"/>
      <c r="R40" s="123"/>
      <c r="S40" s="178"/>
      <c r="T40" s="178"/>
      <c r="U40" s="178"/>
      <c r="V40" s="178"/>
      <c r="W40" s="178"/>
      <c r="X40" s="178"/>
      <c r="Y40" s="178"/>
      <c r="Z40" s="124"/>
      <c r="AA40" s="182"/>
      <c r="AB40" s="183"/>
      <c r="AC40" s="123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24"/>
      <c r="AP40" s="123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24"/>
      <c r="BB40" s="88"/>
    </row>
    <row r="41" spans="1:54" ht="12.75">
      <c r="A41" s="182"/>
      <c r="B41" s="183"/>
      <c r="C41" s="213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5"/>
      <c r="R41" s="199" t="s">
        <v>88</v>
      </c>
      <c r="S41" s="200"/>
      <c r="T41" s="199" t="s">
        <v>89</v>
      </c>
      <c r="U41" s="200"/>
      <c r="V41" s="180" t="s">
        <v>76</v>
      </c>
      <c r="W41" s="181"/>
      <c r="X41" s="121" t="s">
        <v>94</v>
      </c>
      <c r="Y41" s="177"/>
      <c r="Z41" s="122"/>
      <c r="AA41" s="182"/>
      <c r="AB41" s="183"/>
      <c r="AC41" s="180" t="s">
        <v>45</v>
      </c>
      <c r="AD41" s="181"/>
      <c r="AE41" s="137" t="s">
        <v>44</v>
      </c>
      <c r="AF41" s="179"/>
      <c r="AG41" s="179"/>
      <c r="AH41" s="179"/>
      <c r="AI41" s="179"/>
      <c r="AJ41" s="179"/>
      <c r="AK41" s="179"/>
      <c r="AL41" s="179"/>
      <c r="AM41" s="138"/>
      <c r="AN41" s="180" t="s">
        <v>53</v>
      </c>
      <c r="AO41" s="181"/>
      <c r="AP41" s="137" t="s">
        <v>37</v>
      </c>
      <c r="AQ41" s="138"/>
      <c r="AR41" s="137" t="s">
        <v>38</v>
      </c>
      <c r="AS41" s="138"/>
      <c r="AT41" s="137" t="s">
        <v>36</v>
      </c>
      <c r="AU41" s="138"/>
      <c r="AV41" s="137" t="s">
        <v>35</v>
      </c>
      <c r="AW41" s="138"/>
      <c r="AX41" s="137" t="s">
        <v>218</v>
      </c>
      <c r="AY41" s="138"/>
      <c r="AZ41" s="137" t="s">
        <v>219</v>
      </c>
      <c r="BA41" s="138"/>
      <c r="BB41" s="88"/>
    </row>
    <row r="42" spans="1:54" ht="12.75">
      <c r="A42" s="182"/>
      <c r="B42" s="183"/>
      <c r="C42" s="213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5"/>
      <c r="R42" s="201"/>
      <c r="S42" s="202"/>
      <c r="T42" s="201"/>
      <c r="U42" s="202"/>
      <c r="V42" s="182"/>
      <c r="W42" s="183"/>
      <c r="X42" s="205"/>
      <c r="Y42" s="206"/>
      <c r="Z42" s="207"/>
      <c r="AA42" s="182"/>
      <c r="AB42" s="183"/>
      <c r="AC42" s="182"/>
      <c r="AD42" s="183"/>
      <c r="AE42" s="180" t="s">
        <v>43</v>
      </c>
      <c r="AF42" s="181"/>
      <c r="AG42" s="137" t="s">
        <v>42</v>
      </c>
      <c r="AH42" s="179"/>
      <c r="AI42" s="179"/>
      <c r="AJ42" s="179"/>
      <c r="AK42" s="179"/>
      <c r="AL42" s="179"/>
      <c r="AM42" s="138"/>
      <c r="AN42" s="182"/>
      <c r="AO42" s="183"/>
      <c r="AP42" s="137" t="s">
        <v>39</v>
      </c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38"/>
      <c r="BB42" s="88"/>
    </row>
    <row r="43" spans="1:54" ht="12.75">
      <c r="A43" s="182"/>
      <c r="B43" s="183"/>
      <c r="C43" s="213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5"/>
      <c r="R43" s="201"/>
      <c r="S43" s="202"/>
      <c r="T43" s="201"/>
      <c r="U43" s="202"/>
      <c r="V43" s="182"/>
      <c r="W43" s="183"/>
      <c r="X43" s="205"/>
      <c r="Y43" s="206"/>
      <c r="Z43" s="207"/>
      <c r="AA43" s="182"/>
      <c r="AB43" s="183"/>
      <c r="AC43" s="182"/>
      <c r="AD43" s="183"/>
      <c r="AE43" s="182"/>
      <c r="AF43" s="183"/>
      <c r="AG43" s="180" t="s">
        <v>41</v>
      </c>
      <c r="AH43" s="181"/>
      <c r="AI43" s="180" t="s">
        <v>77</v>
      </c>
      <c r="AJ43" s="181"/>
      <c r="AK43" s="180" t="s">
        <v>78</v>
      </c>
      <c r="AL43" s="181"/>
      <c r="AM43" s="301" t="s">
        <v>54</v>
      </c>
      <c r="AN43" s="182"/>
      <c r="AO43" s="183"/>
      <c r="AP43" s="1">
        <v>1</v>
      </c>
      <c r="AQ43" s="1">
        <v>2</v>
      </c>
      <c r="AR43" s="1">
        <v>3</v>
      </c>
      <c r="AS43" s="1">
        <v>4</v>
      </c>
      <c r="AT43" s="1">
        <v>5</v>
      </c>
      <c r="AU43" s="1">
        <v>6</v>
      </c>
      <c r="AV43" s="1">
        <v>7</v>
      </c>
      <c r="AW43" s="1">
        <v>8</v>
      </c>
      <c r="AX43" s="1">
        <v>1</v>
      </c>
      <c r="AY43" s="1">
        <v>2</v>
      </c>
      <c r="AZ43" s="1">
        <v>3</v>
      </c>
      <c r="BA43" s="1">
        <v>4</v>
      </c>
      <c r="BB43" s="88"/>
    </row>
    <row r="44" spans="1:54" ht="12.75">
      <c r="A44" s="182"/>
      <c r="B44" s="183"/>
      <c r="C44" s="213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5"/>
      <c r="R44" s="201"/>
      <c r="S44" s="202"/>
      <c r="T44" s="201"/>
      <c r="U44" s="202"/>
      <c r="V44" s="182"/>
      <c r="W44" s="183"/>
      <c r="X44" s="208" t="s">
        <v>90</v>
      </c>
      <c r="Y44" s="208" t="s">
        <v>91</v>
      </c>
      <c r="Z44" s="208" t="s">
        <v>92</v>
      </c>
      <c r="AA44" s="182"/>
      <c r="AB44" s="183"/>
      <c r="AC44" s="182"/>
      <c r="AD44" s="183"/>
      <c r="AE44" s="182"/>
      <c r="AF44" s="183"/>
      <c r="AG44" s="182"/>
      <c r="AH44" s="183"/>
      <c r="AI44" s="182"/>
      <c r="AJ44" s="183"/>
      <c r="AK44" s="182"/>
      <c r="AL44" s="183"/>
      <c r="AM44" s="302"/>
      <c r="AN44" s="182"/>
      <c r="AO44" s="183"/>
      <c r="AP44" s="137" t="s">
        <v>40</v>
      </c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38"/>
      <c r="BB44" s="88"/>
    </row>
    <row r="45" spans="1:54" ht="96" customHeight="1">
      <c r="A45" s="184"/>
      <c r="B45" s="185"/>
      <c r="C45" s="216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8"/>
      <c r="R45" s="203"/>
      <c r="S45" s="204"/>
      <c r="T45" s="203"/>
      <c r="U45" s="204"/>
      <c r="V45" s="184"/>
      <c r="W45" s="185"/>
      <c r="X45" s="209"/>
      <c r="Y45" s="304"/>
      <c r="Z45" s="209"/>
      <c r="AA45" s="184"/>
      <c r="AB45" s="185"/>
      <c r="AC45" s="184"/>
      <c r="AD45" s="185"/>
      <c r="AE45" s="184"/>
      <c r="AF45" s="185"/>
      <c r="AG45" s="184"/>
      <c r="AH45" s="185"/>
      <c r="AI45" s="184"/>
      <c r="AJ45" s="185"/>
      <c r="AK45" s="184"/>
      <c r="AL45" s="185"/>
      <c r="AM45" s="303"/>
      <c r="AN45" s="184"/>
      <c r="AO45" s="185"/>
      <c r="AP45" s="1"/>
      <c r="AQ45" s="1"/>
      <c r="AR45" s="1"/>
      <c r="AS45" s="1"/>
      <c r="AT45" s="1"/>
      <c r="AU45" s="1"/>
      <c r="AV45" s="1"/>
      <c r="AW45" s="1"/>
      <c r="AX45" s="1">
        <v>11</v>
      </c>
      <c r="AY45" s="1">
        <v>12</v>
      </c>
      <c r="AZ45" s="1"/>
      <c r="BA45" s="1"/>
      <c r="BB45" s="88"/>
    </row>
    <row r="46" spans="1:54" s="58" customFormat="1" ht="12.75">
      <c r="A46" s="219" t="s">
        <v>48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88"/>
    </row>
    <row r="47" spans="1:54" s="58" customFormat="1" ht="12.75">
      <c r="A47" s="300" t="s">
        <v>60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88"/>
    </row>
    <row r="48" spans="1:54" s="58" customFormat="1" ht="12.75">
      <c r="A48" s="137"/>
      <c r="B48" s="138"/>
      <c r="C48" s="139" t="s">
        <v>220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1"/>
      <c r="R48" s="151"/>
      <c r="S48" s="152"/>
      <c r="T48" s="151">
        <v>2</v>
      </c>
      <c r="U48" s="152"/>
      <c r="V48" s="151">
        <v>1</v>
      </c>
      <c r="W48" s="152"/>
      <c r="X48" s="74"/>
      <c r="Y48" s="74"/>
      <c r="Z48" s="74"/>
      <c r="AA48" s="151">
        <v>3</v>
      </c>
      <c r="AB48" s="152"/>
      <c r="AC48" s="151">
        <v>90</v>
      </c>
      <c r="AD48" s="152"/>
      <c r="AE48" s="151">
        <v>36</v>
      </c>
      <c r="AF48" s="152"/>
      <c r="AG48" s="151">
        <v>24</v>
      </c>
      <c r="AH48" s="152"/>
      <c r="AI48" s="151"/>
      <c r="AJ48" s="152"/>
      <c r="AK48" s="151">
        <v>12</v>
      </c>
      <c r="AL48" s="152"/>
      <c r="AM48" s="49"/>
      <c r="AN48" s="137">
        <f>AC48-AE48</f>
        <v>54</v>
      </c>
      <c r="AO48" s="138"/>
      <c r="AP48" s="49"/>
      <c r="AQ48" s="49"/>
      <c r="AR48" s="49"/>
      <c r="AS48" s="49"/>
      <c r="AT48" s="49"/>
      <c r="AU48" s="49"/>
      <c r="AV48" s="49"/>
      <c r="AW48" s="49"/>
      <c r="AX48" s="49"/>
      <c r="AY48" s="49">
        <v>3</v>
      </c>
      <c r="AZ48" s="49"/>
      <c r="BA48" s="49"/>
      <c r="BB48" s="88"/>
    </row>
    <row r="49" spans="1:54" s="58" customFormat="1" ht="12.75">
      <c r="A49" s="149" t="s">
        <v>65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0"/>
      <c r="R49" s="163"/>
      <c r="S49" s="164"/>
      <c r="T49" s="163">
        <v>1</v>
      </c>
      <c r="U49" s="164"/>
      <c r="V49" s="163">
        <v>1</v>
      </c>
      <c r="W49" s="164"/>
      <c r="X49" s="75"/>
      <c r="Y49" s="75"/>
      <c r="Z49" s="75"/>
      <c r="AA49" s="163">
        <v>3</v>
      </c>
      <c r="AB49" s="164"/>
      <c r="AC49" s="163">
        <v>90</v>
      </c>
      <c r="AD49" s="164"/>
      <c r="AE49" s="163">
        <v>36</v>
      </c>
      <c r="AF49" s="164"/>
      <c r="AG49" s="163">
        <v>24</v>
      </c>
      <c r="AH49" s="164"/>
      <c r="AI49" s="163"/>
      <c r="AJ49" s="164"/>
      <c r="AK49" s="163">
        <v>12</v>
      </c>
      <c r="AL49" s="164"/>
      <c r="AM49" s="76"/>
      <c r="AN49" s="163">
        <v>54</v>
      </c>
      <c r="AO49" s="164"/>
      <c r="AP49" s="76"/>
      <c r="AQ49" s="76"/>
      <c r="AR49" s="76"/>
      <c r="AS49" s="76"/>
      <c r="AT49" s="76"/>
      <c r="AU49" s="76"/>
      <c r="AV49" s="76"/>
      <c r="AW49" s="76"/>
      <c r="AX49" s="76"/>
      <c r="AY49" s="76">
        <v>3</v>
      </c>
      <c r="AZ49" s="76"/>
      <c r="BA49" s="76"/>
      <c r="BB49" s="88"/>
    </row>
    <row r="50" spans="1:54" s="58" customFormat="1" ht="12.75">
      <c r="A50" s="154" t="s">
        <v>80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88"/>
    </row>
    <row r="51" spans="1:54" s="58" customFormat="1" ht="24" customHeight="1">
      <c r="A51" s="137"/>
      <c r="B51" s="138"/>
      <c r="C51" s="139" t="s">
        <v>252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1"/>
      <c r="R51" s="151"/>
      <c r="S51" s="152"/>
      <c r="T51" s="151">
        <v>2</v>
      </c>
      <c r="U51" s="152"/>
      <c r="V51" s="151">
        <v>1</v>
      </c>
      <c r="W51" s="152"/>
      <c r="X51" s="74"/>
      <c r="Y51" s="74"/>
      <c r="Z51" s="74"/>
      <c r="AA51" s="151">
        <v>5</v>
      </c>
      <c r="AB51" s="152"/>
      <c r="AC51" s="151">
        <v>150</v>
      </c>
      <c r="AD51" s="152"/>
      <c r="AE51" s="151">
        <v>48</v>
      </c>
      <c r="AF51" s="152"/>
      <c r="AG51" s="151">
        <v>6</v>
      </c>
      <c r="AH51" s="152"/>
      <c r="AI51" s="151"/>
      <c r="AJ51" s="152"/>
      <c r="AK51" s="151"/>
      <c r="AL51" s="152"/>
      <c r="AM51" s="49">
        <v>42</v>
      </c>
      <c r="AN51" s="137">
        <f>AC51-AE51</f>
        <v>102</v>
      </c>
      <c r="AO51" s="138"/>
      <c r="AP51" s="49"/>
      <c r="AQ51" s="49"/>
      <c r="AR51" s="49"/>
      <c r="AS51" s="49"/>
      <c r="AT51" s="49"/>
      <c r="AU51" s="49"/>
      <c r="AV51" s="49"/>
      <c r="AW51" s="49"/>
      <c r="AX51" s="49"/>
      <c r="AY51" s="49">
        <v>4</v>
      </c>
      <c r="AZ51" s="49"/>
      <c r="BA51" s="49"/>
      <c r="BB51" s="88"/>
    </row>
    <row r="52" spans="1:54" s="58" customFormat="1" ht="12.75">
      <c r="A52" s="137"/>
      <c r="B52" s="138"/>
      <c r="C52" s="139" t="s">
        <v>253</v>
      </c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1"/>
      <c r="R52" s="151">
        <v>1</v>
      </c>
      <c r="S52" s="152"/>
      <c r="T52" s="151"/>
      <c r="U52" s="152"/>
      <c r="V52" s="151">
        <v>1</v>
      </c>
      <c r="W52" s="152"/>
      <c r="X52" s="74"/>
      <c r="Y52" s="74"/>
      <c r="Z52" s="74"/>
      <c r="AA52" s="151">
        <v>5</v>
      </c>
      <c r="AB52" s="152"/>
      <c r="AC52" s="151">
        <v>150</v>
      </c>
      <c r="AD52" s="152"/>
      <c r="AE52" s="151">
        <v>44</v>
      </c>
      <c r="AF52" s="152"/>
      <c r="AG52" s="151">
        <v>22</v>
      </c>
      <c r="AH52" s="152"/>
      <c r="AI52" s="151"/>
      <c r="AJ52" s="152"/>
      <c r="AK52" s="151">
        <v>22</v>
      </c>
      <c r="AL52" s="152"/>
      <c r="AM52" s="49"/>
      <c r="AN52" s="137">
        <f>AC52-AE52</f>
        <v>106</v>
      </c>
      <c r="AO52" s="138"/>
      <c r="AP52" s="49"/>
      <c r="AQ52" s="49"/>
      <c r="AR52" s="49"/>
      <c r="AS52" s="49"/>
      <c r="AT52" s="49"/>
      <c r="AU52" s="49"/>
      <c r="AV52" s="49"/>
      <c r="AW52" s="49"/>
      <c r="AX52" s="49">
        <v>4</v>
      </c>
      <c r="AY52" s="49"/>
      <c r="AZ52" s="49"/>
      <c r="BA52" s="49"/>
      <c r="BB52" s="88"/>
    </row>
    <row r="53" spans="1:54" s="58" customFormat="1" ht="12.75">
      <c r="A53" s="137"/>
      <c r="B53" s="138"/>
      <c r="C53" s="139" t="s">
        <v>254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1"/>
      <c r="R53" s="151">
        <v>1</v>
      </c>
      <c r="S53" s="152"/>
      <c r="T53" s="151"/>
      <c r="U53" s="152"/>
      <c r="V53" s="151">
        <v>1</v>
      </c>
      <c r="W53" s="152"/>
      <c r="X53" s="74"/>
      <c r="Y53" s="74"/>
      <c r="Z53" s="74"/>
      <c r="AA53" s="151">
        <v>4</v>
      </c>
      <c r="AB53" s="152"/>
      <c r="AC53" s="151">
        <v>120</v>
      </c>
      <c r="AD53" s="152"/>
      <c r="AE53" s="151">
        <v>44</v>
      </c>
      <c r="AF53" s="152"/>
      <c r="AG53" s="151">
        <v>22</v>
      </c>
      <c r="AH53" s="152"/>
      <c r="AI53" s="151"/>
      <c r="AJ53" s="152"/>
      <c r="AK53" s="151">
        <v>22</v>
      </c>
      <c r="AL53" s="152"/>
      <c r="AM53" s="49"/>
      <c r="AN53" s="137">
        <f>AC53-AE53</f>
        <v>76</v>
      </c>
      <c r="AO53" s="138"/>
      <c r="AP53" s="49"/>
      <c r="AQ53" s="49"/>
      <c r="AR53" s="49"/>
      <c r="AS53" s="49"/>
      <c r="AT53" s="49"/>
      <c r="AU53" s="49"/>
      <c r="AV53" s="49"/>
      <c r="AW53" s="49"/>
      <c r="AX53" s="49">
        <v>4</v>
      </c>
      <c r="AY53" s="49"/>
      <c r="AZ53" s="49"/>
      <c r="BA53" s="49"/>
      <c r="BB53" s="88"/>
    </row>
    <row r="54" spans="1:54" s="58" customFormat="1" ht="12.75">
      <c r="A54" s="137"/>
      <c r="B54" s="138"/>
      <c r="C54" s="139" t="s">
        <v>255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1"/>
      <c r="R54" s="151">
        <v>1</v>
      </c>
      <c r="S54" s="152"/>
      <c r="T54" s="151"/>
      <c r="U54" s="152"/>
      <c r="V54" s="151">
        <v>1</v>
      </c>
      <c r="W54" s="152"/>
      <c r="X54" s="74"/>
      <c r="Y54" s="74"/>
      <c r="Z54" s="74"/>
      <c r="AA54" s="151">
        <v>4</v>
      </c>
      <c r="AB54" s="152"/>
      <c r="AC54" s="151">
        <v>120</v>
      </c>
      <c r="AD54" s="152"/>
      <c r="AE54" s="151">
        <v>44</v>
      </c>
      <c r="AF54" s="152"/>
      <c r="AG54" s="151">
        <v>22</v>
      </c>
      <c r="AH54" s="152"/>
      <c r="AI54" s="151"/>
      <c r="AJ54" s="152"/>
      <c r="AK54" s="151">
        <v>22</v>
      </c>
      <c r="AL54" s="152"/>
      <c r="AM54" s="49"/>
      <c r="AN54" s="137">
        <f>AC54-AE54</f>
        <v>76</v>
      </c>
      <c r="AO54" s="138"/>
      <c r="AP54" s="49"/>
      <c r="AQ54" s="49"/>
      <c r="AR54" s="49"/>
      <c r="AS54" s="49"/>
      <c r="AT54" s="49"/>
      <c r="AU54" s="49"/>
      <c r="AV54" s="49"/>
      <c r="AW54" s="49"/>
      <c r="AX54" s="49">
        <v>4</v>
      </c>
      <c r="AY54" s="49"/>
      <c r="AZ54" s="49"/>
      <c r="BA54" s="49"/>
      <c r="BB54" s="88"/>
    </row>
    <row r="55" spans="1:54" s="58" customFormat="1" ht="12.75">
      <c r="A55" s="149" t="s">
        <v>66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0"/>
      <c r="R55" s="163">
        <v>3</v>
      </c>
      <c r="S55" s="164"/>
      <c r="T55" s="163">
        <v>1</v>
      </c>
      <c r="U55" s="164"/>
      <c r="V55" s="163">
        <f>SUM(V51:V54)</f>
        <v>4</v>
      </c>
      <c r="W55" s="164"/>
      <c r="X55" s="75"/>
      <c r="Y55" s="75"/>
      <c r="Z55" s="75"/>
      <c r="AA55" s="163">
        <f>SUM(AA51:AA54)</f>
        <v>18</v>
      </c>
      <c r="AB55" s="164"/>
      <c r="AC55" s="163">
        <f>SUM(AC51:AC54)</f>
        <v>540</v>
      </c>
      <c r="AD55" s="164"/>
      <c r="AE55" s="163">
        <f>SUM(AE51:AE54)</f>
        <v>180</v>
      </c>
      <c r="AF55" s="164"/>
      <c r="AG55" s="163">
        <f>SUM(AG51:AG54)</f>
        <v>72</v>
      </c>
      <c r="AH55" s="164"/>
      <c r="AI55" s="163"/>
      <c r="AJ55" s="164"/>
      <c r="AK55" s="163">
        <f>SUM(AK51:AK54)</f>
        <v>66</v>
      </c>
      <c r="AL55" s="164"/>
      <c r="AM55" s="76">
        <v>42</v>
      </c>
      <c r="AN55" s="163">
        <f>SUM(AN51:AN54)</f>
        <v>360</v>
      </c>
      <c r="AO55" s="164"/>
      <c r="AP55" s="76"/>
      <c r="AQ55" s="76"/>
      <c r="AR55" s="76"/>
      <c r="AS55" s="76"/>
      <c r="AT55" s="76"/>
      <c r="AU55" s="76"/>
      <c r="AV55" s="76"/>
      <c r="AW55" s="76"/>
      <c r="AX55" s="76">
        <f>SUM(AX51:AX54)</f>
        <v>12</v>
      </c>
      <c r="AY55" s="76">
        <f>SUM(AY51:AY54)</f>
        <v>4</v>
      </c>
      <c r="AZ55" s="76"/>
      <c r="BA55" s="76"/>
      <c r="BB55" s="88"/>
    </row>
    <row r="56" spans="1:54" s="58" customFormat="1" ht="12.75">
      <c r="A56" s="154" t="s">
        <v>61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88"/>
    </row>
    <row r="57" spans="1:54" s="58" customFormat="1" ht="12.75">
      <c r="A57" s="137"/>
      <c r="B57" s="138"/>
      <c r="C57" s="139" t="s">
        <v>256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1"/>
      <c r="R57" s="151">
        <v>1</v>
      </c>
      <c r="S57" s="152"/>
      <c r="T57" s="151"/>
      <c r="U57" s="152"/>
      <c r="V57" s="151">
        <v>1</v>
      </c>
      <c r="W57" s="152"/>
      <c r="X57" s="74"/>
      <c r="Y57" s="74"/>
      <c r="Z57" s="74"/>
      <c r="AA57" s="151">
        <v>4</v>
      </c>
      <c r="AB57" s="152"/>
      <c r="AC57" s="151">
        <v>120</v>
      </c>
      <c r="AD57" s="152"/>
      <c r="AE57" s="151">
        <v>44</v>
      </c>
      <c r="AF57" s="152"/>
      <c r="AG57" s="151">
        <v>22</v>
      </c>
      <c r="AH57" s="152"/>
      <c r="AI57" s="151"/>
      <c r="AJ57" s="152"/>
      <c r="AK57" s="151">
        <v>22</v>
      </c>
      <c r="AL57" s="152"/>
      <c r="AM57" s="49"/>
      <c r="AN57" s="137">
        <f>AC57-AE57</f>
        <v>76</v>
      </c>
      <c r="AO57" s="138"/>
      <c r="AP57" s="49"/>
      <c r="AQ57" s="49"/>
      <c r="AR57" s="49"/>
      <c r="AS57" s="49"/>
      <c r="AT57" s="49"/>
      <c r="AU57" s="49"/>
      <c r="AV57" s="49"/>
      <c r="AW57" s="49"/>
      <c r="AX57" s="49">
        <v>4</v>
      </c>
      <c r="AY57" s="49"/>
      <c r="AZ57" s="49"/>
      <c r="BA57" s="49"/>
      <c r="BB57" s="88"/>
    </row>
    <row r="58" spans="1:54" s="58" customFormat="1" ht="12.75">
      <c r="A58" s="137"/>
      <c r="B58" s="138"/>
      <c r="C58" s="139" t="s">
        <v>225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1"/>
      <c r="R58" s="151">
        <v>1</v>
      </c>
      <c r="S58" s="152"/>
      <c r="T58" s="151"/>
      <c r="U58" s="152"/>
      <c r="V58" s="151"/>
      <c r="W58" s="152"/>
      <c r="X58" s="74"/>
      <c r="Y58" s="74"/>
      <c r="Z58" s="74"/>
      <c r="AA58" s="151">
        <v>5</v>
      </c>
      <c r="AB58" s="152"/>
      <c r="AC58" s="151">
        <v>150</v>
      </c>
      <c r="AD58" s="152"/>
      <c r="AE58" s="151"/>
      <c r="AF58" s="152"/>
      <c r="AG58" s="151"/>
      <c r="AH58" s="152"/>
      <c r="AI58" s="151"/>
      <c r="AJ58" s="152"/>
      <c r="AK58" s="151"/>
      <c r="AL58" s="152"/>
      <c r="AM58" s="49"/>
      <c r="AN58" s="137">
        <f>AC58-AE58</f>
        <v>150</v>
      </c>
      <c r="AO58" s="138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88"/>
    </row>
    <row r="59" spans="1:54" s="58" customFormat="1" ht="12.75">
      <c r="A59" s="137"/>
      <c r="B59" s="138"/>
      <c r="C59" s="139" t="s">
        <v>111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1"/>
      <c r="R59" s="151">
        <v>2</v>
      </c>
      <c r="S59" s="152"/>
      <c r="T59" s="151"/>
      <c r="U59" s="152"/>
      <c r="V59" s="151"/>
      <c r="W59" s="152"/>
      <c r="X59" s="74"/>
      <c r="Y59" s="74"/>
      <c r="Z59" s="74"/>
      <c r="AA59" s="151">
        <v>6</v>
      </c>
      <c r="AB59" s="152"/>
      <c r="AC59" s="151">
        <v>180</v>
      </c>
      <c r="AD59" s="152"/>
      <c r="AE59" s="151"/>
      <c r="AF59" s="152"/>
      <c r="AG59" s="151"/>
      <c r="AH59" s="152"/>
      <c r="AI59" s="151"/>
      <c r="AJ59" s="152"/>
      <c r="AK59" s="151"/>
      <c r="AL59" s="152"/>
      <c r="AM59" s="49"/>
      <c r="AN59" s="137">
        <f>AC59-AE59</f>
        <v>180</v>
      </c>
      <c r="AO59" s="138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88"/>
    </row>
    <row r="60" spans="1:54" s="58" customFormat="1" ht="12.75">
      <c r="A60" s="137"/>
      <c r="B60" s="138"/>
      <c r="C60" s="139" t="s">
        <v>226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1"/>
      <c r="R60" s="151">
        <v>3</v>
      </c>
      <c r="S60" s="152"/>
      <c r="T60" s="151"/>
      <c r="U60" s="152"/>
      <c r="V60" s="151"/>
      <c r="W60" s="152"/>
      <c r="X60" s="74"/>
      <c r="Y60" s="74"/>
      <c r="Z60" s="74"/>
      <c r="AA60" s="151">
        <v>10</v>
      </c>
      <c r="AB60" s="152"/>
      <c r="AC60" s="151">
        <v>300</v>
      </c>
      <c r="AD60" s="152"/>
      <c r="AE60" s="151"/>
      <c r="AF60" s="152"/>
      <c r="AG60" s="151"/>
      <c r="AH60" s="152"/>
      <c r="AI60" s="151"/>
      <c r="AJ60" s="152"/>
      <c r="AK60" s="151"/>
      <c r="AL60" s="152"/>
      <c r="AM60" s="49"/>
      <c r="AN60" s="137">
        <f>AC60-AE60</f>
        <v>300</v>
      </c>
      <c r="AO60" s="138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88"/>
    </row>
    <row r="61" spans="1:54" s="58" customFormat="1" ht="12.75">
      <c r="A61" s="137"/>
      <c r="B61" s="138"/>
      <c r="C61" s="139" t="s">
        <v>183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1"/>
      <c r="R61" s="151">
        <v>3</v>
      </c>
      <c r="S61" s="152"/>
      <c r="T61" s="151"/>
      <c r="U61" s="152"/>
      <c r="V61" s="151"/>
      <c r="W61" s="152"/>
      <c r="X61" s="74"/>
      <c r="Y61" s="74"/>
      <c r="Z61" s="74"/>
      <c r="AA61" s="151">
        <v>20</v>
      </c>
      <c r="AB61" s="152"/>
      <c r="AC61" s="151">
        <v>600</v>
      </c>
      <c r="AD61" s="152"/>
      <c r="AE61" s="151"/>
      <c r="AF61" s="152"/>
      <c r="AG61" s="151"/>
      <c r="AH61" s="152"/>
      <c r="AI61" s="151"/>
      <c r="AJ61" s="152"/>
      <c r="AK61" s="151"/>
      <c r="AL61" s="152"/>
      <c r="AM61" s="49"/>
      <c r="AN61" s="137">
        <f>AC61-AE61</f>
        <v>600</v>
      </c>
      <c r="AO61" s="138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88"/>
    </row>
    <row r="62" spans="1:55" s="58" customFormat="1" ht="12.75">
      <c r="A62" s="149" t="s">
        <v>67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0"/>
      <c r="R62" s="163">
        <v>1</v>
      </c>
      <c r="S62" s="164"/>
      <c r="T62" s="163"/>
      <c r="U62" s="164"/>
      <c r="V62" s="163">
        <f>SUM(V57:V61)</f>
        <v>1</v>
      </c>
      <c r="W62" s="164"/>
      <c r="X62" s="75"/>
      <c r="Y62" s="75"/>
      <c r="Z62" s="75"/>
      <c r="AA62" s="163">
        <f>SUM(AA57:AA61)</f>
        <v>45</v>
      </c>
      <c r="AB62" s="164"/>
      <c r="AC62" s="163">
        <f>SUM(AC57:AC61)</f>
        <v>1350</v>
      </c>
      <c r="AD62" s="164"/>
      <c r="AE62" s="163">
        <f>SUM(AE57:AE61)</f>
        <v>44</v>
      </c>
      <c r="AF62" s="164"/>
      <c r="AG62" s="163">
        <f>SUM(AG57:AG61)</f>
        <v>22</v>
      </c>
      <c r="AH62" s="164"/>
      <c r="AI62" s="163"/>
      <c r="AJ62" s="164"/>
      <c r="AK62" s="163">
        <f>SUM(AK57:AK61)</f>
        <v>22</v>
      </c>
      <c r="AL62" s="164"/>
      <c r="AM62" s="76"/>
      <c r="AN62" s="163">
        <f>SUM(AN57:AN61)</f>
        <v>1306</v>
      </c>
      <c r="AO62" s="164"/>
      <c r="AP62" s="76"/>
      <c r="AQ62" s="76"/>
      <c r="AR62" s="76"/>
      <c r="AS62" s="76"/>
      <c r="AT62" s="76"/>
      <c r="AU62" s="76"/>
      <c r="AV62" s="76"/>
      <c r="AW62" s="76"/>
      <c r="AX62" s="76">
        <f>SUM(AX57:AX61)</f>
        <v>4</v>
      </c>
      <c r="AY62" s="76"/>
      <c r="AZ62" s="76"/>
      <c r="BA62" s="76"/>
      <c r="BB62" s="88"/>
      <c r="BC62" s="102"/>
    </row>
    <row r="63" spans="1:54" s="58" customFormat="1" ht="12.75">
      <c r="A63" s="149" t="s">
        <v>68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0"/>
      <c r="R63" s="163">
        <f>R49+R55+R62</f>
        <v>4</v>
      </c>
      <c r="S63" s="164"/>
      <c r="T63" s="163">
        <f>T49+T55+T62</f>
        <v>2</v>
      </c>
      <c r="U63" s="164"/>
      <c r="V63" s="163">
        <f>V49+V55+V62</f>
        <v>6</v>
      </c>
      <c r="W63" s="164"/>
      <c r="X63" s="75"/>
      <c r="Y63" s="75"/>
      <c r="Z63" s="75"/>
      <c r="AA63" s="163">
        <f>AA49+AA55+AA62</f>
        <v>66</v>
      </c>
      <c r="AB63" s="164"/>
      <c r="AC63" s="163">
        <f>AC49+AC55+AC62</f>
        <v>1980</v>
      </c>
      <c r="AD63" s="164"/>
      <c r="AE63" s="163">
        <f>AE49+AE55+AE62</f>
        <v>260</v>
      </c>
      <c r="AF63" s="164"/>
      <c r="AG63" s="163">
        <f>AG49+AG55+AG62</f>
        <v>118</v>
      </c>
      <c r="AH63" s="164"/>
      <c r="AI63" s="163"/>
      <c r="AJ63" s="164"/>
      <c r="AK63" s="163">
        <f>AK49+AK55+AK62</f>
        <v>100</v>
      </c>
      <c r="AL63" s="164"/>
      <c r="AM63" s="76">
        <f>AM49+AM55+AM62</f>
        <v>42</v>
      </c>
      <c r="AN63" s="163">
        <f>AN49+AN55+AN62</f>
        <v>1720</v>
      </c>
      <c r="AO63" s="164"/>
      <c r="AP63" s="76"/>
      <c r="AQ63" s="76"/>
      <c r="AR63" s="76"/>
      <c r="AS63" s="76"/>
      <c r="AT63" s="76"/>
      <c r="AU63" s="76"/>
      <c r="AV63" s="76"/>
      <c r="AW63" s="76"/>
      <c r="AX63" s="76">
        <f>AX49+AX55+AX62</f>
        <v>16</v>
      </c>
      <c r="AY63" s="76">
        <f>AY49+AY55+AY62</f>
        <v>7</v>
      </c>
      <c r="AZ63" s="76"/>
      <c r="BA63" s="76"/>
      <c r="BB63" s="88"/>
    </row>
    <row r="64" spans="1:54" s="58" customFormat="1" ht="12.75">
      <c r="A64" s="219" t="s">
        <v>85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88"/>
    </row>
    <row r="65" spans="1:54" s="58" customFormat="1" ht="12.75">
      <c r="A65" s="154" t="s">
        <v>72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88"/>
    </row>
    <row r="66" spans="1:54" s="58" customFormat="1" ht="12.75">
      <c r="A66" s="137"/>
      <c r="B66" s="138"/>
      <c r="C66" s="139" t="s">
        <v>257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1"/>
      <c r="R66" s="145"/>
      <c r="S66" s="146"/>
      <c r="T66" s="145">
        <v>1</v>
      </c>
      <c r="U66" s="146"/>
      <c r="V66" s="145">
        <v>1</v>
      </c>
      <c r="W66" s="146"/>
      <c r="X66" s="77"/>
      <c r="Y66" s="77"/>
      <c r="Z66" s="77"/>
      <c r="AA66" s="147">
        <v>4</v>
      </c>
      <c r="AB66" s="148"/>
      <c r="AC66" s="137">
        <v>120</v>
      </c>
      <c r="AD66" s="138"/>
      <c r="AE66" s="137">
        <v>44</v>
      </c>
      <c r="AF66" s="138"/>
      <c r="AG66" s="137">
        <v>22</v>
      </c>
      <c r="AH66" s="138"/>
      <c r="AI66" s="137"/>
      <c r="AJ66" s="138"/>
      <c r="AK66" s="137">
        <v>22</v>
      </c>
      <c r="AL66" s="138"/>
      <c r="AM66" s="1"/>
      <c r="AN66" s="137">
        <f>AC66-AE66</f>
        <v>76</v>
      </c>
      <c r="AO66" s="138"/>
      <c r="AP66" s="1"/>
      <c r="AQ66" s="1"/>
      <c r="AR66" s="1"/>
      <c r="AS66" s="1"/>
      <c r="AT66" s="1"/>
      <c r="AU66" s="1"/>
      <c r="AV66" s="1"/>
      <c r="AW66" s="1"/>
      <c r="AX66" s="1">
        <v>4</v>
      </c>
      <c r="AY66" s="1"/>
      <c r="AZ66" s="1"/>
      <c r="BA66" s="1"/>
      <c r="BB66" s="88"/>
    </row>
    <row r="67" spans="1:54" s="58" customFormat="1" ht="12.75">
      <c r="A67" s="137"/>
      <c r="B67" s="138"/>
      <c r="C67" s="139" t="s">
        <v>258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1"/>
      <c r="R67" s="145">
        <v>2</v>
      </c>
      <c r="S67" s="146"/>
      <c r="T67" s="145"/>
      <c r="U67" s="146"/>
      <c r="V67" s="145">
        <v>1</v>
      </c>
      <c r="W67" s="146"/>
      <c r="X67" s="77"/>
      <c r="Y67" s="77"/>
      <c r="Z67" s="77"/>
      <c r="AA67" s="147">
        <v>6</v>
      </c>
      <c r="AB67" s="148"/>
      <c r="AC67" s="137">
        <v>180</v>
      </c>
      <c r="AD67" s="138"/>
      <c r="AE67" s="137">
        <v>48</v>
      </c>
      <c r="AF67" s="138"/>
      <c r="AG67" s="137">
        <v>24</v>
      </c>
      <c r="AH67" s="138"/>
      <c r="AI67" s="137"/>
      <c r="AJ67" s="138"/>
      <c r="AK67" s="137">
        <v>24</v>
      </c>
      <c r="AL67" s="138"/>
      <c r="AM67" s="1"/>
      <c r="AN67" s="137">
        <f>AC67-AE67</f>
        <v>132</v>
      </c>
      <c r="AO67" s="138"/>
      <c r="AP67" s="1"/>
      <c r="AQ67" s="1"/>
      <c r="AR67" s="1"/>
      <c r="AS67" s="1"/>
      <c r="AT67" s="1"/>
      <c r="AU67" s="1"/>
      <c r="AV67" s="1"/>
      <c r="AW67" s="1"/>
      <c r="AX67" s="1"/>
      <c r="AY67" s="1">
        <v>4</v>
      </c>
      <c r="AZ67" s="1"/>
      <c r="BA67" s="1"/>
      <c r="BB67" s="88"/>
    </row>
    <row r="68" spans="1:54" s="58" customFormat="1" ht="12.75">
      <c r="A68" s="159"/>
      <c r="B68" s="160"/>
      <c r="C68" s="149" t="s">
        <v>161</v>
      </c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2"/>
      <c r="R68" s="155">
        <v>1</v>
      </c>
      <c r="S68" s="156"/>
      <c r="T68" s="155">
        <v>1</v>
      </c>
      <c r="U68" s="156"/>
      <c r="V68" s="114">
        <f>SUM(V66:V67)</f>
        <v>2</v>
      </c>
      <c r="W68" s="115"/>
      <c r="X68" s="78"/>
      <c r="Y68" s="78"/>
      <c r="Z68" s="78"/>
      <c r="AA68" s="114">
        <f>SUM(AA66:AA67)</f>
        <v>10</v>
      </c>
      <c r="AB68" s="115"/>
      <c r="AC68" s="114">
        <f>SUM(AC66:AC67)</f>
        <v>300</v>
      </c>
      <c r="AD68" s="115"/>
      <c r="AE68" s="114">
        <f>SUM(AE66:AE67)</f>
        <v>92</v>
      </c>
      <c r="AF68" s="115"/>
      <c r="AG68" s="114">
        <f>SUM(AG66:AG67)</f>
        <v>46</v>
      </c>
      <c r="AH68" s="115"/>
      <c r="AI68" s="149"/>
      <c r="AJ68" s="150"/>
      <c r="AK68" s="114">
        <f>SUM(AK66:AK67)</f>
        <v>46</v>
      </c>
      <c r="AL68" s="115"/>
      <c r="AM68" s="69"/>
      <c r="AN68" s="114">
        <f>SUM(AN66:AN67)</f>
        <v>208</v>
      </c>
      <c r="AO68" s="115"/>
      <c r="AP68" s="69"/>
      <c r="AQ68" s="69"/>
      <c r="AR68" s="69"/>
      <c r="AS68" s="69"/>
      <c r="AT68" s="69"/>
      <c r="AU68" s="69"/>
      <c r="AV68" s="69"/>
      <c r="AW68" s="69"/>
      <c r="AX68" s="69">
        <f>SUM(AX66:AX67)</f>
        <v>4</v>
      </c>
      <c r="AY68" s="69">
        <f>SUM(AY66:AY67)</f>
        <v>4</v>
      </c>
      <c r="AZ68" s="22"/>
      <c r="BA68" s="22"/>
      <c r="BB68" s="88"/>
    </row>
    <row r="69" spans="1:54" s="58" customFormat="1" ht="12.75">
      <c r="A69" s="154" t="s">
        <v>74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90"/>
    </row>
    <row r="70" spans="1:54" s="58" customFormat="1" ht="12.75">
      <c r="A70" s="121"/>
      <c r="B70" s="122"/>
      <c r="C70" s="139" t="s">
        <v>259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1"/>
      <c r="R70" s="133">
        <v>2</v>
      </c>
      <c r="S70" s="134"/>
      <c r="T70" s="133"/>
      <c r="U70" s="134"/>
      <c r="V70" s="133">
        <v>1</v>
      </c>
      <c r="W70" s="134"/>
      <c r="X70" s="127"/>
      <c r="Y70" s="127"/>
      <c r="Z70" s="127"/>
      <c r="AA70" s="129">
        <v>5</v>
      </c>
      <c r="AB70" s="130"/>
      <c r="AC70" s="121">
        <v>150</v>
      </c>
      <c r="AD70" s="122"/>
      <c r="AE70" s="121">
        <v>72</v>
      </c>
      <c r="AF70" s="122"/>
      <c r="AG70" s="121">
        <v>24</v>
      </c>
      <c r="AH70" s="122"/>
      <c r="AI70" s="121"/>
      <c r="AJ70" s="122"/>
      <c r="AK70" s="121">
        <v>48</v>
      </c>
      <c r="AL70" s="122"/>
      <c r="AM70" s="117"/>
      <c r="AN70" s="121">
        <f>AC70-AE70</f>
        <v>78</v>
      </c>
      <c r="AO70" s="122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>
        <v>6</v>
      </c>
      <c r="AZ70" s="117"/>
      <c r="BA70" s="117"/>
      <c r="BB70" s="88"/>
    </row>
    <row r="71" spans="1:59" s="58" customFormat="1" ht="12.75">
      <c r="A71" s="123"/>
      <c r="B71" s="124"/>
      <c r="C71" s="139" t="s">
        <v>260</v>
      </c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2"/>
      <c r="R71" s="135"/>
      <c r="S71" s="136"/>
      <c r="T71" s="135"/>
      <c r="U71" s="136"/>
      <c r="V71" s="135"/>
      <c r="W71" s="136"/>
      <c r="X71" s="128"/>
      <c r="Y71" s="128"/>
      <c r="Z71" s="128"/>
      <c r="AA71" s="131"/>
      <c r="AB71" s="132"/>
      <c r="AC71" s="123"/>
      <c r="AD71" s="124"/>
      <c r="AE71" s="123"/>
      <c r="AF71" s="124"/>
      <c r="AG71" s="123"/>
      <c r="AH71" s="124"/>
      <c r="AI71" s="123"/>
      <c r="AJ71" s="124"/>
      <c r="AK71" s="123"/>
      <c r="AL71" s="124"/>
      <c r="AM71" s="118"/>
      <c r="AN71" s="123"/>
      <c r="AO71" s="124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88"/>
      <c r="BG71" s="58" t="s">
        <v>284</v>
      </c>
    </row>
    <row r="72" spans="1:54" s="58" customFormat="1" ht="12.75">
      <c r="A72" s="121"/>
      <c r="B72" s="122"/>
      <c r="C72" s="139" t="s">
        <v>261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1"/>
      <c r="R72" s="133">
        <v>1</v>
      </c>
      <c r="S72" s="134"/>
      <c r="T72" s="133"/>
      <c r="U72" s="134"/>
      <c r="V72" s="133">
        <v>1</v>
      </c>
      <c r="W72" s="134"/>
      <c r="X72" s="127"/>
      <c r="Y72" s="127"/>
      <c r="Z72" s="127"/>
      <c r="AA72" s="129">
        <v>4</v>
      </c>
      <c r="AB72" s="130"/>
      <c r="AC72" s="121">
        <v>120</v>
      </c>
      <c r="AD72" s="122"/>
      <c r="AE72" s="121">
        <v>44</v>
      </c>
      <c r="AF72" s="122"/>
      <c r="AG72" s="121">
        <v>22</v>
      </c>
      <c r="AH72" s="122"/>
      <c r="AI72" s="121"/>
      <c r="AJ72" s="122"/>
      <c r="AK72" s="121">
        <v>22</v>
      </c>
      <c r="AL72" s="122"/>
      <c r="AM72" s="117"/>
      <c r="AN72" s="121">
        <f>AC72-AE72</f>
        <v>76</v>
      </c>
      <c r="AO72" s="122"/>
      <c r="AP72" s="117"/>
      <c r="AQ72" s="117"/>
      <c r="AR72" s="117"/>
      <c r="AS72" s="117"/>
      <c r="AT72" s="117"/>
      <c r="AU72" s="117"/>
      <c r="AV72" s="117"/>
      <c r="AW72" s="117"/>
      <c r="AX72" s="117">
        <v>4</v>
      </c>
      <c r="AY72" s="117"/>
      <c r="AZ72" s="117"/>
      <c r="BA72" s="117"/>
      <c r="BB72" s="88"/>
    </row>
    <row r="73" spans="1:54" s="58" customFormat="1" ht="12.75">
      <c r="A73" s="123"/>
      <c r="B73" s="124"/>
      <c r="C73" s="139" t="s">
        <v>262</v>
      </c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2"/>
      <c r="R73" s="135"/>
      <c r="S73" s="136"/>
      <c r="T73" s="135"/>
      <c r="U73" s="136"/>
      <c r="V73" s="135"/>
      <c r="W73" s="136"/>
      <c r="X73" s="128"/>
      <c r="Y73" s="128"/>
      <c r="Z73" s="128"/>
      <c r="AA73" s="131"/>
      <c r="AB73" s="132"/>
      <c r="AC73" s="123"/>
      <c r="AD73" s="124"/>
      <c r="AE73" s="123"/>
      <c r="AF73" s="124"/>
      <c r="AG73" s="123"/>
      <c r="AH73" s="124"/>
      <c r="AI73" s="123"/>
      <c r="AJ73" s="124"/>
      <c r="AK73" s="123"/>
      <c r="AL73" s="124"/>
      <c r="AM73" s="118"/>
      <c r="AN73" s="123"/>
      <c r="AO73" s="124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88"/>
    </row>
    <row r="74" spans="1:54" s="58" customFormat="1" ht="12.75">
      <c r="A74" s="121"/>
      <c r="B74" s="177"/>
      <c r="C74" s="139" t="s">
        <v>237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1"/>
      <c r="R74" s="133">
        <v>2</v>
      </c>
      <c r="S74" s="134"/>
      <c r="T74" s="133"/>
      <c r="U74" s="134"/>
      <c r="V74" s="133">
        <v>1</v>
      </c>
      <c r="W74" s="134"/>
      <c r="X74" s="127"/>
      <c r="Y74" s="127"/>
      <c r="Z74" s="127"/>
      <c r="AA74" s="129">
        <v>5</v>
      </c>
      <c r="AB74" s="130"/>
      <c r="AC74" s="121">
        <v>150</v>
      </c>
      <c r="AD74" s="122"/>
      <c r="AE74" s="121">
        <v>72</v>
      </c>
      <c r="AF74" s="122"/>
      <c r="AG74" s="121">
        <v>24</v>
      </c>
      <c r="AH74" s="122"/>
      <c r="AI74" s="121"/>
      <c r="AJ74" s="122"/>
      <c r="AK74" s="121">
        <v>48</v>
      </c>
      <c r="AL74" s="122"/>
      <c r="AM74" s="117"/>
      <c r="AN74" s="121">
        <f>AC74-AE74</f>
        <v>78</v>
      </c>
      <c r="AO74" s="122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>
        <v>6</v>
      </c>
      <c r="AZ74" s="117"/>
      <c r="BA74" s="117"/>
      <c r="BB74" s="88"/>
    </row>
    <row r="75" spans="1:54" s="58" customFormat="1" ht="12.75">
      <c r="A75" s="123"/>
      <c r="B75" s="178"/>
      <c r="C75" s="120" t="s">
        <v>263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35"/>
      <c r="S75" s="136"/>
      <c r="T75" s="135"/>
      <c r="U75" s="136"/>
      <c r="V75" s="135"/>
      <c r="W75" s="136"/>
      <c r="X75" s="128"/>
      <c r="Y75" s="128"/>
      <c r="Z75" s="128"/>
      <c r="AA75" s="131"/>
      <c r="AB75" s="132"/>
      <c r="AC75" s="123"/>
      <c r="AD75" s="124"/>
      <c r="AE75" s="123"/>
      <c r="AF75" s="124"/>
      <c r="AG75" s="123"/>
      <c r="AH75" s="124"/>
      <c r="AI75" s="123"/>
      <c r="AJ75" s="124"/>
      <c r="AK75" s="123"/>
      <c r="AL75" s="124"/>
      <c r="AM75" s="118"/>
      <c r="AN75" s="123"/>
      <c r="AO75" s="124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88"/>
    </row>
    <row r="76" spans="1:54" s="58" customFormat="1" ht="12.75">
      <c r="A76" s="149" t="s">
        <v>73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0"/>
      <c r="R76" s="114">
        <v>3</v>
      </c>
      <c r="S76" s="115"/>
      <c r="T76" s="114"/>
      <c r="U76" s="115"/>
      <c r="V76" s="114">
        <f>SUM(V70:W75)</f>
        <v>3</v>
      </c>
      <c r="W76" s="115"/>
      <c r="X76" s="79"/>
      <c r="Y76" s="79"/>
      <c r="Z76" s="79"/>
      <c r="AA76" s="114">
        <f>SUM(AA70:AB75)</f>
        <v>14</v>
      </c>
      <c r="AB76" s="115"/>
      <c r="AC76" s="114">
        <f>SUM(AC70:AD75)</f>
        <v>420</v>
      </c>
      <c r="AD76" s="115"/>
      <c r="AE76" s="114">
        <f>SUM(AE70:AF75)</f>
        <v>188</v>
      </c>
      <c r="AF76" s="115"/>
      <c r="AG76" s="114">
        <f>SUM(AG70:AH75)</f>
        <v>70</v>
      </c>
      <c r="AH76" s="115"/>
      <c r="AI76" s="114"/>
      <c r="AJ76" s="115"/>
      <c r="AK76" s="114">
        <f>SUM(AK70:AL75)</f>
        <v>118</v>
      </c>
      <c r="AL76" s="115"/>
      <c r="AM76" s="69"/>
      <c r="AN76" s="114">
        <f>SUM(AN70:AO75)</f>
        <v>232</v>
      </c>
      <c r="AO76" s="115"/>
      <c r="AP76" s="69"/>
      <c r="AQ76" s="69"/>
      <c r="AR76" s="69"/>
      <c r="AS76" s="69"/>
      <c r="AT76" s="69"/>
      <c r="AU76" s="69"/>
      <c r="AV76" s="69"/>
      <c r="AW76" s="69"/>
      <c r="AX76" s="69">
        <f>SUM(AX70:AX75)</f>
        <v>4</v>
      </c>
      <c r="AY76" s="69">
        <f>SUM(AY70:AY75)</f>
        <v>12</v>
      </c>
      <c r="AZ76" s="69"/>
      <c r="BA76" s="69"/>
      <c r="BB76" s="88"/>
    </row>
    <row r="77" spans="1:54" s="58" customFormat="1" ht="12.75">
      <c r="A77" s="149" t="s">
        <v>63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0"/>
      <c r="R77" s="114">
        <f>R68+R76</f>
        <v>4</v>
      </c>
      <c r="S77" s="115"/>
      <c r="T77" s="114">
        <f>T68+T76</f>
        <v>1</v>
      </c>
      <c r="U77" s="115"/>
      <c r="V77" s="114">
        <f>V68+V76</f>
        <v>5</v>
      </c>
      <c r="W77" s="115"/>
      <c r="X77" s="79"/>
      <c r="Y77" s="79"/>
      <c r="Z77" s="79"/>
      <c r="AA77" s="114">
        <f>AA68+AA76</f>
        <v>24</v>
      </c>
      <c r="AB77" s="115"/>
      <c r="AC77" s="114">
        <f>AC68+AC76</f>
        <v>720</v>
      </c>
      <c r="AD77" s="115"/>
      <c r="AE77" s="114">
        <f>AE68+AE76</f>
        <v>280</v>
      </c>
      <c r="AF77" s="115"/>
      <c r="AG77" s="114">
        <f>AG68+AG76</f>
        <v>116</v>
      </c>
      <c r="AH77" s="115"/>
      <c r="AI77" s="114"/>
      <c r="AJ77" s="115"/>
      <c r="AK77" s="114">
        <f>AK68+AK76</f>
        <v>164</v>
      </c>
      <c r="AL77" s="115"/>
      <c r="AM77" s="69"/>
      <c r="AN77" s="114">
        <f>AN68+AN76</f>
        <v>440</v>
      </c>
      <c r="AO77" s="115"/>
      <c r="AP77" s="69"/>
      <c r="AQ77" s="69"/>
      <c r="AR77" s="69"/>
      <c r="AS77" s="69"/>
      <c r="AT77" s="69"/>
      <c r="AU77" s="69"/>
      <c r="AV77" s="69"/>
      <c r="AW77" s="69"/>
      <c r="AX77" s="69">
        <f>AX68+AX76</f>
        <v>8</v>
      </c>
      <c r="AY77" s="69">
        <f>AY68+AY76</f>
        <v>16</v>
      </c>
      <c r="AZ77" s="69"/>
      <c r="BA77" s="69"/>
      <c r="BB77" s="88"/>
    </row>
    <row r="78" spans="1:54" s="58" customFormat="1" ht="12.75">
      <c r="A78" s="297" t="s">
        <v>49</v>
      </c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9"/>
      <c r="AA78" s="170">
        <f>AA63+AA77</f>
        <v>90</v>
      </c>
      <c r="AB78" s="171"/>
      <c r="AC78" s="170">
        <f>AC63+AC77</f>
        <v>2700</v>
      </c>
      <c r="AD78" s="171"/>
      <c r="AE78" s="170">
        <f>AE63+AE77</f>
        <v>540</v>
      </c>
      <c r="AF78" s="171"/>
      <c r="AG78" s="170">
        <f>AG63+AG77</f>
        <v>234</v>
      </c>
      <c r="AH78" s="171"/>
      <c r="AI78" s="413"/>
      <c r="AJ78" s="414"/>
      <c r="AK78" s="170">
        <f>AK63+AK77</f>
        <v>264</v>
      </c>
      <c r="AL78" s="171"/>
      <c r="AM78" s="85">
        <f>AM63+AM77</f>
        <v>42</v>
      </c>
      <c r="AN78" s="170">
        <f>AN63+AN77</f>
        <v>2160</v>
      </c>
      <c r="AO78" s="171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0"/>
    </row>
    <row r="79" spans="1:54" s="58" customFormat="1" ht="12.75">
      <c r="A79" s="288" t="s">
        <v>50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90"/>
      <c r="AP79" s="70"/>
      <c r="AQ79" s="70"/>
      <c r="AR79" s="70"/>
      <c r="AS79" s="70"/>
      <c r="AT79" s="70"/>
      <c r="AU79" s="70"/>
      <c r="AV79" s="70"/>
      <c r="AW79" s="70"/>
      <c r="AX79" s="70">
        <f>AX63+AX77</f>
        <v>24</v>
      </c>
      <c r="AY79" s="113">
        <f>AY63+AY77</f>
        <v>23</v>
      </c>
      <c r="AZ79" s="1"/>
      <c r="BA79" s="1"/>
      <c r="BB79" s="88"/>
    </row>
    <row r="80" spans="1:54" s="58" customFormat="1" ht="12.75">
      <c r="A80" s="167" t="s">
        <v>242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9"/>
      <c r="AP80" s="71"/>
      <c r="AQ80" s="71"/>
      <c r="AR80" s="71"/>
      <c r="AS80" s="71"/>
      <c r="AT80" s="71"/>
      <c r="AU80" s="71"/>
      <c r="AV80" s="71"/>
      <c r="AW80" s="71"/>
      <c r="AX80" s="71">
        <v>5</v>
      </c>
      <c r="AY80" s="71">
        <v>3</v>
      </c>
      <c r="AZ80" s="1"/>
      <c r="BA80" s="1"/>
      <c r="BB80" s="88"/>
    </row>
    <row r="81" spans="1:54" s="58" customFormat="1" ht="12.75">
      <c r="A81" s="167" t="s">
        <v>273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9"/>
      <c r="AP81" s="71"/>
      <c r="AQ81" s="71"/>
      <c r="AR81" s="71"/>
      <c r="AS81" s="71"/>
      <c r="AT81" s="71"/>
      <c r="AU81" s="71"/>
      <c r="AV81" s="71"/>
      <c r="AW81" s="71"/>
      <c r="AX81" s="71">
        <v>1</v>
      </c>
      <c r="AY81" s="71">
        <v>2</v>
      </c>
      <c r="AZ81" s="1"/>
      <c r="BA81" s="1"/>
      <c r="BB81" s="88"/>
    </row>
    <row r="82" spans="1:54" s="58" customFormat="1" ht="12.75">
      <c r="A82" s="288" t="s">
        <v>274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289"/>
      <c r="AL82" s="289"/>
      <c r="AM82" s="289"/>
      <c r="AN82" s="289"/>
      <c r="AO82" s="290"/>
      <c r="AP82" s="71"/>
      <c r="AQ82" s="71"/>
      <c r="AR82" s="71"/>
      <c r="AS82" s="71"/>
      <c r="AT82" s="71"/>
      <c r="AU82" s="71"/>
      <c r="AV82" s="71"/>
      <c r="AW82" s="71"/>
      <c r="AX82" s="71">
        <v>6</v>
      </c>
      <c r="AY82" s="71">
        <v>5</v>
      </c>
      <c r="AZ82" s="71"/>
      <c r="BA82" s="71"/>
      <c r="BB82" s="88"/>
    </row>
    <row r="83" spans="1:54" s="58" customFormat="1" ht="12.75">
      <c r="A83" s="167" t="s">
        <v>245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9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1"/>
      <c r="BA83" s="1"/>
      <c r="BB83" s="88"/>
    </row>
    <row r="84" spans="1:54" s="58" customFormat="1" ht="12.75">
      <c r="A84" s="291" t="s">
        <v>176</v>
      </c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  <c r="AM84" s="291"/>
      <c r="AN84" s="291"/>
      <c r="AO84" s="291"/>
      <c r="AP84" s="291"/>
      <c r="AQ84" s="291"/>
      <c r="AR84" s="291"/>
      <c r="AS84" s="291"/>
      <c r="AT84" s="291"/>
      <c r="AU84" s="291"/>
      <c r="AV84" s="291"/>
      <c r="AW84" s="291"/>
      <c r="AX84" s="291"/>
      <c r="AY84" s="291"/>
      <c r="AZ84" s="291"/>
      <c r="BA84" s="291"/>
      <c r="BB84" s="88"/>
    </row>
    <row r="85" spans="1:54" s="58" customFormat="1" ht="12.75">
      <c r="A85" s="119"/>
      <c r="B85" s="119"/>
      <c r="C85" s="120" t="s">
        <v>116</v>
      </c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16"/>
      <c r="S85" s="116"/>
      <c r="T85" s="116">
        <v>2</v>
      </c>
      <c r="U85" s="116"/>
      <c r="V85" s="116"/>
      <c r="W85" s="116"/>
      <c r="X85" s="89"/>
      <c r="Y85" s="89"/>
      <c r="Z85" s="89"/>
      <c r="AA85" s="116">
        <v>3</v>
      </c>
      <c r="AB85" s="116"/>
      <c r="AC85" s="116">
        <v>90</v>
      </c>
      <c r="AD85" s="116"/>
      <c r="AE85" s="116">
        <v>48</v>
      </c>
      <c r="AF85" s="116"/>
      <c r="AG85" s="116"/>
      <c r="AH85" s="116"/>
      <c r="AI85" s="116"/>
      <c r="AJ85" s="116"/>
      <c r="AK85" s="116">
        <v>48</v>
      </c>
      <c r="AL85" s="116"/>
      <c r="AM85" s="60"/>
      <c r="AN85" s="344">
        <v>42</v>
      </c>
      <c r="AO85" s="344"/>
      <c r="AP85" s="60"/>
      <c r="AQ85" s="60"/>
      <c r="AR85" s="60"/>
      <c r="AS85" s="60"/>
      <c r="AT85" s="60"/>
      <c r="AU85" s="60"/>
      <c r="AV85" s="60"/>
      <c r="AW85" s="60"/>
      <c r="AX85" s="1"/>
      <c r="AY85" s="1">
        <v>4</v>
      </c>
      <c r="AZ85" s="1"/>
      <c r="BA85" s="1"/>
      <c r="BB85" s="88"/>
    </row>
    <row r="86" spans="1:54" s="58" customFormat="1" ht="12.75">
      <c r="A86" s="119"/>
      <c r="B86" s="119"/>
      <c r="C86" s="120" t="s">
        <v>290</v>
      </c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16"/>
      <c r="S86" s="116"/>
      <c r="T86" s="116">
        <v>1.2</v>
      </c>
      <c r="U86" s="116"/>
      <c r="V86" s="116"/>
      <c r="W86" s="116"/>
      <c r="X86" s="89"/>
      <c r="Y86" s="89"/>
      <c r="Z86" s="89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60"/>
      <c r="AN86" s="344"/>
      <c r="AO86" s="344"/>
      <c r="AP86" s="60"/>
      <c r="AQ86" s="60"/>
      <c r="AR86" s="60"/>
      <c r="AS86" s="60"/>
      <c r="AT86" s="60"/>
      <c r="AU86" s="60"/>
      <c r="AV86" s="60"/>
      <c r="AW86" s="60"/>
      <c r="AX86" s="1"/>
      <c r="AY86" s="1"/>
      <c r="AZ86" s="1"/>
      <c r="BA86" s="1"/>
      <c r="BB86" s="57"/>
    </row>
    <row r="87" spans="1:54" s="58" customFormat="1" ht="12.75">
      <c r="A87" s="73"/>
      <c r="B87" s="73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8"/>
      <c r="S87" s="98"/>
      <c r="T87" s="98"/>
      <c r="U87" s="98"/>
      <c r="V87" s="98"/>
      <c r="W87" s="98"/>
      <c r="X87" s="99"/>
      <c r="Y87" s="100"/>
      <c r="Z87" s="100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92"/>
      <c r="AN87" s="91"/>
      <c r="AO87" s="91"/>
      <c r="AP87" s="92"/>
      <c r="AQ87" s="92"/>
      <c r="AR87" s="92"/>
      <c r="AS87" s="92"/>
      <c r="AT87" s="92"/>
      <c r="AU87" s="92"/>
      <c r="AV87" s="92"/>
      <c r="AW87" s="92"/>
      <c r="AX87" s="72"/>
      <c r="AY87" s="72"/>
      <c r="AZ87" s="72"/>
      <c r="BA87" s="72"/>
      <c r="BB87" s="88"/>
    </row>
    <row r="88" spans="1:54" s="58" customFormat="1" ht="12.75">
      <c r="A88" s="300" t="s">
        <v>57</v>
      </c>
      <c r="B88" s="300"/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88"/>
    </row>
    <row r="89" spans="1:55" s="58" customFormat="1" ht="12.75">
      <c r="A89" s="137" t="s">
        <v>58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38"/>
      <c r="S89" s="137" t="s">
        <v>86</v>
      </c>
      <c r="T89" s="179"/>
      <c r="U89" s="179"/>
      <c r="V89" s="179"/>
      <c r="W89" s="179"/>
      <c r="X89" s="138"/>
      <c r="Y89" s="72"/>
      <c r="Z89" s="72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88"/>
      <c r="BC89" s="103"/>
    </row>
    <row r="90" spans="1:54" s="58" customFormat="1" ht="12.75">
      <c r="A90" s="139" t="s">
        <v>180</v>
      </c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2"/>
      <c r="S90" s="147">
        <v>25</v>
      </c>
      <c r="T90" s="223"/>
      <c r="U90" s="223"/>
      <c r="V90" s="223"/>
      <c r="W90" s="223"/>
      <c r="X90" s="148"/>
      <c r="Y90" s="72"/>
      <c r="Z90" s="72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88"/>
    </row>
    <row r="91" spans="1:55" s="58" customFormat="1" ht="12.75">
      <c r="A91" s="139" t="s">
        <v>181</v>
      </c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2"/>
      <c r="S91" s="137">
        <v>24</v>
      </c>
      <c r="T91" s="179"/>
      <c r="U91" s="179"/>
      <c r="V91" s="179"/>
      <c r="W91" s="179"/>
      <c r="X91" s="138"/>
      <c r="Y91" s="72"/>
      <c r="Z91" s="72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88"/>
      <c r="BC91" s="103"/>
    </row>
    <row r="92" spans="1:55" s="58" customFormat="1" ht="12.75">
      <c r="A92" s="139" t="s">
        <v>182</v>
      </c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2"/>
      <c r="S92" s="137">
        <v>21</v>
      </c>
      <c r="T92" s="179"/>
      <c r="U92" s="179"/>
      <c r="V92" s="179"/>
      <c r="W92" s="179"/>
      <c r="X92" s="138"/>
      <c r="Y92" s="72"/>
      <c r="Z92" s="72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88"/>
      <c r="BC92" s="103"/>
    </row>
    <row r="93" spans="1:54" s="58" customFormat="1" ht="12.75">
      <c r="A93" s="139" t="s">
        <v>217</v>
      </c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2"/>
      <c r="S93" s="137">
        <v>20</v>
      </c>
      <c r="T93" s="179"/>
      <c r="U93" s="179"/>
      <c r="V93" s="179"/>
      <c r="W93" s="179"/>
      <c r="X93" s="138"/>
      <c r="Y93" s="72"/>
      <c r="Z93" s="72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88"/>
    </row>
    <row r="94" spans="1:54" s="58" customFormat="1" ht="12.75">
      <c r="A94" s="139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2"/>
      <c r="S94" s="137"/>
      <c r="T94" s="179"/>
      <c r="U94" s="179"/>
      <c r="V94" s="179"/>
      <c r="W94" s="179"/>
      <c r="X94" s="138"/>
      <c r="Y94" s="72"/>
      <c r="Z94" s="72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88"/>
    </row>
    <row r="95" spans="1:54" s="58" customFormat="1" ht="12.75">
      <c r="A95" s="294" t="s">
        <v>87</v>
      </c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6"/>
      <c r="S95" s="172">
        <v>90</v>
      </c>
      <c r="T95" s="173"/>
      <c r="U95" s="173"/>
      <c r="V95" s="173"/>
      <c r="W95" s="173"/>
      <c r="X95" s="174"/>
      <c r="Y95" s="72"/>
      <c r="Z95" s="72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88"/>
    </row>
    <row r="96" spans="1:54" s="58" customFormat="1" ht="12.7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88"/>
    </row>
    <row r="97" spans="1:54" s="58" customFormat="1" ht="12.75">
      <c r="A97" s="412" t="s">
        <v>75</v>
      </c>
      <c r="B97" s="412"/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88"/>
    </row>
    <row r="98" spans="1:54" s="58" customFormat="1" ht="12.75" customHeight="1">
      <c r="A98" s="293" t="s">
        <v>297</v>
      </c>
      <c r="B98" s="293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93"/>
      <c r="AG98" s="293"/>
      <c r="AH98" s="293"/>
      <c r="AI98" s="293"/>
      <c r="AJ98" s="293"/>
      <c r="AK98" s="293"/>
      <c r="AL98" s="293"/>
      <c r="AM98" s="293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293"/>
      <c r="AZ98" s="293"/>
      <c r="BA98" s="293"/>
      <c r="BB98" s="88"/>
    </row>
    <row r="99" spans="1:54" s="58" customFormat="1" ht="12.7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88"/>
    </row>
    <row r="100" spans="1:54" s="58" customFormat="1" ht="12.75">
      <c r="A100" s="88"/>
      <c r="B100" s="88"/>
      <c r="C100" s="88"/>
      <c r="D100" s="88"/>
      <c r="E100" s="175" t="s">
        <v>277</v>
      </c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</row>
    <row r="101" spans="1:54" s="58" customFormat="1" ht="12.75">
      <c r="A101" s="88"/>
      <c r="B101" s="88"/>
      <c r="C101" s="88"/>
      <c r="D101" s="88"/>
      <c r="E101" s="220" t="s">
        <v>332</v>
      </c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</row>
    <row r="102" spans="1:54" ht="12.75">
      <c r="A102" s="88"/>
      <c r="B102" s="88"/>
      <c r="C102" s="88"/>
      <c r="D102" s="88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</row>
    <row r="103" spans="1:54" ht="12.75">
      <c r="A103" s="88"/>
      <c r="B103" s="88"/>
      <c r="C103" s="88"/>
      <c r="D103" s="88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</row>
  </sheetData>
  <sheetProtection/>
  <mergeCells count="545">
    <mergeCell ref="A2:I2"/>
    <mergeCell ref="AQ2:BA2"/>
    <mergeCell ref="AO3:BA3"/>
    <mergeCell ref="A5:J5"/>
    <mergeCell ref="L5:AK5"/>
    <mergeCell ref="AM5:BA5"/>
    <mergeCell ref="A6:J6"/>
    <mergeCell ref="M6:AK6"/>
    <mergeCell ref="AM6:BA6"/>
    <mergeCell ref="L7:AK7"/>
    <mergeCell ref="AM7:BA7"/>
    <mergeCell ref="L8:AK8"/>
    <mergeCell ref="AM9:BA9"/>
    <mergeCell ref="A10:AK10"/>
    <mergeCell ref="AM10:BA10"/>
    <mergeCell ref="A11:AK11"/>
    <mergeCell ref="AM11:BA11"/>
    <mergeCell ref="A12:AK12"/>
    <mergeCell ref="AM12:BA12"/>
    <mergeCell ref="A13:AK13"/>
    <mergeCell ref="AM13:BA13"/>
    <mergeCell ref="A14:AK14"/>
    <mergeCell ref="A15:AK15"/>
    <mergeCell ref="A16:AK16"/>
    <mergeCell ref="A17:AK17"/>
    <mergeCell ref="A18:AK18"/>
    <mergeCell ref="A19:AK19"/>
    <mergeCell ref="A20:AK20"/>
    <mergeCell ref="A21:AK21"/>
    <mergeCell ref="A22:BA22"/>
    <mergeCell ref="A23:A24"/>
    <mergeCell ref="B23:E23"/>
    <mergeCell ref="F23:I23"/>
    <mergeCell ref="J23:N23"/>
    <mergeCell ref="O23:R23"/>
    <mergeCell ref="S23:V23"/>
    <mergeCell ref="W23:Z23"/>
    <mergeCell ref="AA23:AE23"/>
    <mergeCell ref="AF23:AI23"/>
    <mergeCell ref="AJ23:AN23"/>
    <mergeCell ref="AO23:AR23"/>
    <mergeCell ref="AS23:AV23"/>
    <mergeCell ref="AW23:BA23"/>
    <mergeCell ref="A27:Y27"/>
    <mergeCell ref="AI27:BA27"/>
    <mergeCell ref="A28:B29"/>
    <mergeCell ref="C28:F29"/>
    <mergeCell ref="G28:I29"/>
    <mergeCell ref="J28:L29"/>
    <mergeCell ref="M28:O29"/>
    <mergeCell ref="P28:S29"/>
    <mergeCell ref="T28:V29"/>
    <mergeCell ref="W28:Y29"/>
    <mergeCell ref="Z28:AH28"/>
    <mergeCell ref="AI28:AU28"/>
    <mergeCell ref="AV28:AX28"/>
    <mergeCell ref="AY28:BA28"/>
    <mergeCell ref="Z29:AH29"/>
    <mergeCell ref="AI29:AU29"/>
    <mergeCell ref="AV29:AX29"/>
    <mergeCell ref="AY29:BA29"/>
    <mergeCell ref="A30:B30"/>
    <mergeCell ref="C30:F30"/>
    <mergeCell ref="G30:I30"/>
    <mergeCell ref="J30:L30"/>
    <mergeCell ref="M30:O30"/>
    <mergeCell ref="P30:S30"/>
    <mergeCell ref="T30:V30"/>
    <mergeCell ref="W30:Y30"/>
    <mergeCell ref="Z30:AH30"/>
    <mergeCell ref="AI30:AU30"/>
    <mergeCell ref="AV30:AX30"/>
    <mergeCell ref="AY30:BA30"/>
    <mergeCell ref="A31:B31"/>
    <mergeCell ref="C31:F31"/>
    <mergeCell ref="G31:I31"/>
    <mergeCell ref="J31:L31"/>
    <mergeCell ref="M31:O31"/>
    <mergeCell ref="P31:S31"/>
    <mergeCell ref="T31:V31"/>
    <mergeCell ref="W31:Y31"/>
    <mergeCell ref="Z31:AH31"/>
    <mergeCell ref="AI31:AU31"/>
    <mergeCell ref="AV31:AX31"/>
    <mergeCell ref="AY31:BA31"/>
    <mergeCell ref="A32:B32"/>
    <mergeCell ref="C32:F32"/>
    <mergeCell ref="G32:I32"/>
    <mergeCell ref="J32:L32"/>
    <mergeCell ref="M32:O32"/>
    <mergeCell ref="P32:S32"/>
    <mergeCell ref="T32:V32"/>
    <mergeCell ref="W32:Y32"/>
    <mergeCell ref="Z32:AH32"/>
    <mergeCell ref="AI32:AU32"/>
    <mergeCell ref="AV32:AX32"/>
    <mergeCell ref="AY32:BA32"/>
    <mergeCell ref="A33:B33"/>
    <mergeCell ref="C33:F33"/>
    <mergeCell ref="G33:I33"/>
    <mergeCell ref="J33:L33"/>
    <mergeCell ref="M33:O33"/>
    <mergeCell ref="P33:S33"/>
    <mergeCell ref="T33:V33"/>
    <mergeCell ref="W33:Y33"/>
    <mergeCell ref="Z33:AH33"/>
    <mergeCell ref="AI33:AU33"/>
    <mergeCell ref="AV33:AX33"/>
    <mergeCell ref="AY33:BA33"/>
    <mergeCell ref="P35:S35"/>
    <mergeCell ref="A34:B34"/>
    <mergeCell ref="C34:F34"/>
    <mergeCell ref="G34:I34"/>
    <mergeCell ref="J34:L34"/>
    <mergeCell ref="M34:O34"/>
    <mergeCell ref="P34:S34"/>
    <mergeCell ref="AY35:BA35"/>
    <mergeCell ref="T34:V34"/>
    <mergeCell ref="W34:Y34"/>
    <mergeCell ref="Z34:AH34"/>
    <mergeCell ref="AI34:BA34"/>
    <mergeCell ref="A35:B35"/>
    <mergeCell ref="C35:F35"/>
    <mergeCell ref="G35:I35"/>
    <mergeCell ref="J35:L35"/>
    <mergeCell ref="M35:O35"/>
    <mergeCell ref="T38:Y38"/>
    <mergeCell ref="T35:V35"/>
    <mergeCell ref="W35:Y35"/>
    <mergeCell ref="Z35:AH35"/>
    <mergeCell ref="AI35:AO35"/>
    <mergeCell ref="AP35:AX35"/>
    <mergeCell ref="V41:W45"/>
    <mergeCell ref="X41:Z43"/>
    <mergeCell ref="AI36:AO38"/>
    <mergeCell ref="AP36:AX38"/>
    <mergeCell ref="AY36:BA38"/>
    <mergeCell ref="A37:P37"/>
    <mergeCell ref="Q37:S37"/>
    <mergeCell ref="T37:Y37"/>
    <mergeCell ref="A38:P38"/>
    <mergeCell ref="Q38:S38"/>
    <mergeCell ref="AR41:AS41"/>
    <mergeCell ref="AT41:AU41"/>
    <mergeCell ref="A39:B45"/>
    <mergeCell ref="C39:Q45"/>
    <mergeCell ref="R39:Z40"/>
    <mergeCell ref="AA39:AB45"/>
    <mergeCell ref="AC39:AO40"/>
    <mergeCell ref="AP39:BA40"/>
    <mergeCell ref="R41:S45"/>
    <mergeCell ref="T41:U45"/>
    <mergeCell ref="AV41:AW41"/>
    <mergeCell ref="AX41:AY41"/>
    <mergeCell ref="AZ41:BA41"/>
    <mergeCell ref="AE42:AF45"/>
    <mergeCell ref="AG42:AM42"/>
    <mergeCell ref="AP42:BA42"/>
    <mergeCell ref="AG43:AH45"/>
    <mergeCell ref="AI43:AJ45"/>
    <mergeCell ref="AK43:AL45"/>
    <mergeCell ref="AM43:AM45"/>
    <mergeCell ref="X44:X45"/>
    <mergeCell ref="Y44:Y45"/>
    <mergeCell ref="Z44:Z45"/>
    <mergeCell ref="AP44:BA44"/>
    <mergeCell ref="A46:BA46"/>
    <mergeCell ref="A47:BA47"/>
    <mergeCell ref="AC41:AD45"/>
    <mergeCell ref="AE41:AM41"/>
    <mergeCell ref="AN41:AO45"/>
    <mergeCell ref="AP41:AQ41"/>
    <mergeCell ref="AK48:AL48"/>
    <mergeCell ref="AN48:AO48"/>
    <mergeCell ref="A48:B48"/>
    <mergeCell ref="C48:Q48"/>
    <mergeCell ref="R48:S48"/>
    <mergeCell ref="T48:U48"/>
    <mergeCell ref="V48:W48"/>
    <mergeCell ref="AA48:AB48"/>
    <mergeCell ref="AA49:AB49"/>
    <mergeCell ref="AC49:AD49"/>
    <mergeCell ref="AC48:AD48"/>
    <mergeCell ref="AE48:AF48"/>
    <mergeCell ref="AG48:AH48"/>
    <mergeCell ref="AI48:AJ48"/>
    <mergeCell ref="AE49:AF49"/>
    <mergeCell ref="AG49:AH49"/>
    <mergeCell ref="AI49:AJ49"/>
    <mergeCell ref="AK49:AL49"/>
    <mergeCell ref="AN49:AO49"/>
    <mergeCell ref="A50:BA50"/>
    <mergeCell ref="A49:Q49"/>
    <mergeCell ref="R49:S49"/>
    <mergeCell ref="T49:U49"/>
    <mergeCell ref="V49:W49"/>
    <mergeCell ref="A51:B51"/>
    <mergeCell ref="C51:Q51"/>
    <mergeCell ref="R51:S51"/>
    <mergeCell ref="T51:U51"/>
    <mergeCell ref="V51:W51"/>
    <mergeCell ref="AA51:AB51"/>
    <mergeCell ref="AC51:AD51"/>
    <mergeCell ref="AE51:AF51"/>
    <mergeCell ref="AG51:AH51"/>
    <mergeCell ref="AI51:AJ51"/>
    <mergeCell ref="AK51:AL51"/>
    <mergeCell ref="AN51:AO51"/>
    <mergeCell ref="A52:B52"/>
    <mergeCell ref="C52:Q52"/>
    <mergeCell ref="R52:S52"/>
    <mergeCell ref="T52:U52"/>
    <mergeCell ref="V52:W52"/>
    <mergeCell ref="AA52:AB52"/>
    <mergeCell ref="AC52:AD52"/>
    <mergeCell ref="AE52:AF52"/>
    <mergeCell ref="AG52:AH52"/>
    <mergeCell ref="AI52:AJ52"/>
    <mergeCell ref="AK52:AL52"/>
    <mergeCell ref="AN52:AO52"/>
    <mergeCell ref="A53:B53"/>
    <mergeCell ref="C53:Q53"/>
    <mergeCell ref="R53:S53"/>
    <mergeCell ref="T53:U53"/>
    <mergeCell ref="V53:W53"/>
    <mergeCell ref="AA53:AB53"/>
    <mergeCell ref="AC53:AD53"/>
    <mergeCell ref="AE53:AF53"/>
    <mergeCell ref="AG53:AH53"/>
    <mergeCell ref="AI53:AJ53"/>
    <mergeCell ref="AK53:AL53"/>
    <mergeCell ref="AN53:AO53"/>
    <mergeCell ref="AK54:AL54"/>
    <mergeCell ref="AN54:AO54"/>
    <mergeCell ref="A54:B54"/>
    <mergeCell ref="C54:Q54"/>
    <mergeCell ref="R54:S54"/>
    <mergeCell ref="T54:U54"/>
    <mergeCell ref="V54:W54"/>
    <mergeCell ref="AA54:AB54"/>
    <mergeCell ref="AA55:AB55"/>
    <mergeCell ref="AC55:AD55"/>
    <mergeCell ref="AC54:AD54"/>
    <mergeCell ref="AE54:AF54"/>
    <mergeCell ref="AG54:AH54"/>
    <mergeCell ref="AI54:AJ54"/>
    <mergeCell ref="AE55:AF55"/>
    <mergeCell ref="AG55:AH55"/>
    <mergeCell ref="AI55:AJ55"/>
    <mergeCell ref="AK55:AL55"/>
    <mergeCell ref="AN55:AO55"/>
    <mergeCell ref="A56:BA56"/>
    <mergeCell ref="A55:Q55"/>
    <mergeCell ref="R55:S55"/>
    <mergeCell ref="T55:U55"/>
    <mergeCell ref="V55:W55"/>
    <mergeCell ref="A57:B57"/>
    <mergeCell ref="C57:Q57"/>
    <mergeCell ref="R57:S57"/>
    <mergeCell ref="T57:U57"/>
    <mergeCell ref="V57:W57"/>
    <mergeCell ref="AA57:AB57"/>
    <mergeCell ref="AC57:AD57"/>
    <mergeCell ref="AE57:AF57"/>
    <mergeCell ref="AG57:AH57"/>
    <mergeCell ref="AI57:AJ57"/>
    <mergeCell ref="AK57:AL57"/>
    <mergeCell ref="AN57:AO57"/>
    <mergeCell ref="A58:B58"/>
    <mergeCell ref="C58:Q58"/>
    <mergeCell ref="R58:S58"/>
    <mergeCell ref="T58:U58"/>
    <mergeCell ref="V58:W58"/>
    <mergeCell ref="AA58:AB58"/>
    <mergeCell ref="AC58:AD58"/>
    <mergeCell ref="AE58:AF58"/>
    <mergeCell ref="AG58:AH58"/>
    <mergeCell ref="AI58:AJ58"/>
    <mergeCell ref="AK58:AL58"/>
    <mergeCell ref="AN58:AO58"/>
    <mergeCell ref="A59:B59"/>
    <mergeCell ref="C59:Q59"/>
    <mergeCell ref="R59:S59"/>
    <mergeCell ref="T59:U59"/>
    <mergeCell ref="V59:W59"/>
    <mergeCell ref="AA59:AB59"/>
    <mergeCell ref="AC59:AD59"/>
    <mergeCell ref="AE59:AF59"/>
    <mergeCell ref="AG59:AH59"/>
    <mergeCell ref="AI59:AJ59"/>
    <mergeCell ref="AK59:AL59"/>
    <mergeCell ref="AN59:AO59"/>
    <mergeCell ref="A60:B60"/>
    <mergeCell ref="C60:Q60"/>
    <mergeCell ref="R60:S60"/>
    <mergeCell ref="T60:U60"/>
    <mergeCell ref="V60:W60"/>
    <mergeCell ref="AA60:AB60"/>
    <mergeCell ref="AC60:AD60"/>
    <mergeCell ref="AE60:AF60"/>
    <mergeCell ref="AG60:AH60"/>
    <mergeCell ref="AI60:AJ60"/>
    <mergeCell ref="AK60:AL60"/>
    <mergeCell ref="AN60:AO60"/>
    <mergeCell ref="A61:B61"/>
    <mergeCell ref="C61:Q61"/>
    <mergeCell ref="R61:S61"/>
    <mergeCell ref="T61:U61"/>
    <mergeCell ref="V61:W61"/>
    <mergeCell ref="AA61:AB61"/>
    <mergeCell ref="AC61:AD61"/>
    <mergeCell ref="AE61:AF61"/>
    <mergeCell ref="AG61:AH61"/>
    <mergeCell ref="AI61:AJ61"/>
    <mergeCell ref="AK61:AL61"/>
    <mergeCell ref="AN61:AO61"/>
    <mergeCell ref="A62:Q62"/>
    <mergeCell ref="R62:S62"/>
    <mergeCell ref="T62:U62"/>
    <mergeCell ref="V62:W62"/>
    <mergeCell ref="AA62:AB62"/>
    <mergeCell ref="AC62:AD62"/>
    <mergeCell ref="AE62:AF62"/>
    <mergeCell ref="AG62:AH62"/>
    <mergeCell ref="AI62:AJ62"/>
    <mergeCell ref="AK62:AL62"/>
    <mergeCell ref="AN62:AO62"/>
    <mergeCell ref="A63:Q63"/>
    <mergeCell ref="R63:S63"/>
    <mergeCell ref="T63:U63"/>
    <mergeCell ref="V63:W63"/>
    <mergeCell ref="AA63:AB63"/>
    <mergeCell ref="AC63:AD63"/>
    <mergeCell ref="AE63:AF63"/>
    <mergeCell ref="AG63:AH63"/>
    <mergeCell ref="AI63:AJ63"/>
    <mergeCell ref="AK63:AL63"/>
    <mergeCell ref="AN63:AO63"/>
    <mergeCell ref="A64:BA64"/>
    <mergeCell ref="A65:BA65"/>
    <mergeCell ref="A66:B66"/>
    <mergeCell ref="C66:Q66"/>
    <mergeCell ref="R66:S66"/>
    <mergeCell ref="T66:U66"/>
    <mergeCell ref="V66:W66"/>
    <mergeCell ref="AA66:AB66"/>
    <mergeCell ref="AC66:AD66"/>
    <mergeCell ref="AE66:AF66"/>
    <mergeCell ref="AG66:AH66"/>
    <mergeCell ref="AI66:AJ66"/>
    <mergeCell ref="AK66:AL66"/>
    <mergeCell ref="AN66:AO66"/>
    <mergeCell ref="A67:B67"/>
    <mergeCell ref="C67:Q67"/>
    <mergeCell ref="R67:S67"/>
    <mergeCell ref="T67:U67"/>
    <mergeCell ref="V67:W67"/>
    <mergeCell ref="AA67:AB67"/>
    <mergeCell ref="AC67:AD67"/>
    <mergeCell ref="AE67:AF67"/>
    <mergeCell ref="AG67:AH67"/>
    <mergeCell ref="AI67:AJ67"/>
    <mergeCell ref="AK67:AL67"/>
    <mergeCell ref="AN67:AO67"/>
    <mergeCell ref="A68:B68"/>
    <mergeCell ref="C68:Q68"/>
    <mergeCell ref="R68:S68"/>
    <mergeCell ref="T68:U68"/>
    <mergeCell ref="V68:W68"/>
    <mergeCell ref="AA68:AB68"/>
    <mergeCell ref="AC68:AD68"/>
    <mergeCell ref="AE68:AF68"/>
    <mergeCell ref="AG68:AH68"/>
    <mergeCell ref="AI68:AJ68"/>
    <mergeCell ref="AK68:AL68"/>
    <mergeCell ref="AN68:AO68"/>
    <mergeCell ref="A69:BA69"/>
    <mergeCell ref="A70:B71"/>
    <mergeCell ref="C70:Q70"/>
    <mergeCell ref="R70:S71"/>
    <mergeCell ref="T70:U71"/>
    <mergeCell ref="V70:W71"/>
    <mergeCell ref="X70:X71"/>
    <mergeCell ref="Y70:Y71"/>
    <mergeCell ref="Z70:Z71"/>
    <mergeCell ref="AA70:AB71"/>
    <mergeCell ref="AC70:AD71"/>
    <mergeCell ref="AE70:AF71"/>
    <mergeCell ref="AG70:AH71"/>
    <mergeCell ref="AI70:AJ71"/>
    <mergeCell ref="AK70:AL71"/>
    <mergeCell ref="AM70:AM71"/>
    <mergeCell ref="AN70:AO71"/>
    <mergeCell ref="AP70:AP71"/>
    <mergeCell ref="AQ70:AQ71"/>
    <mergeCell ref="AR70:AR71"/>
    <mergeCell ref="AS70:AS71"/>
    <mergeCell ref="AT70:AT71"/>
    <mergeCell ref="AU70:AU71"/>
    <mergeCell ref="AV70:AV71"/>
    <mergeCell ref="AW70:AW71"/>
    <mergeCell ref="AX70:AX71"/>
    <mergeCell ref="AY70:AY71"/>
    <mergeCell ref="AZ70:AZ71"/>
    <mergeCell ref="BA70:BA71"/>
    <mergeCell ref="C71:Q71"/>
    <mergeCell ref="A72:B73"/>
    <mergeCell ref="C72:Q72"/>
    <mergeCell ref="R72:S73"/>
    <mergeCell ref="T72:U73"/>
    <mergeCell ref="V72:W73"/>
    <mergeCell ref="X72:X73"/>
    <mergeCell ref="Y72:Y73"/>
    <mergeCell ref="Z72:Z73"/>
    <mergeCell ref="AA72:AB73"/>
    <mergeCell ref="AC72:AD73"/>
    <mergeCell ref="AE72:AF73"/>
    <mergeCell ref="AG72:AH73"/>
    <mergeCell ref="AI72:AJ73"/>
    <mergeCell ref="AK72:AL73"/>
    <mergeCell ref="AM72:AM73"/>
    <mergeCell ref="AN72:AO73"/>
    <mergeCell ref="AP72:AP73"/>
    <mergeCell ref="AQ72:AQ73"/>
    <mergeCell ref="AR72:AR73"/>
    <mergeCell ref="AS72:AS73"/>
    <mergeCell ref="AT72:AT73"/>
    <mergeCell ref="AU72:AU73"/>
    <mergeCell ref="AV72:AV73"/>
    <mergeCell ref="AW72:AW73"/>
    <mergeCell ref="AX72:AX73"/>
    <mergeCell ref="AY72:AY73"/>
    <mergeCell ref="AZ72:AZ73"/>
    <mergeCell ref="BA72:BA73"/>
    <mergeCell ref="C73:Q73"/>
    <mergeCell ref="A74:B75"/>
    <mergeCell ref="C74:Q74"/>
    <mergeCell ref="R74:S75"/>
    <mergeCell ref="T74:U75"/>
    <mergeCell ref="V74:W75"/>
    <mergeCell ref="X74:X75"/>
    <mergeCell ref="Y74:Y75"/>
    <mergeCell ref="Z74:Z75"/>
    <mergeCell ref="AA74:AB75"/>
    <mergeCell ref="AC74:AD75"/>
    <mergeCell ref="AE74:AF75"/>
    <mergeCell ref="AG74:AH75"/>
    <mergeCell ref="AI74:AJ75"/>
    <mergeCell ref="AX74:AX75"/>
    <mergeCell ref="AK74:AL75"/>
    <mergeCell ref="AM74:AM75"/>
    <mergeCell ref="AN74:AO75"/>
    <mergeCell ref="AP74:AP75"/>
    <mergeCell ref="AQ74:AQ75"/>
    <mergeCell ref="AR74:AR75"/>
    <mergeCell ref="AZ74:AZ75"/>
    <mergeCell ref="BA74:BA75"/>
    <mergeCell ref="C75:Q75"/>
    <mergeCell ref="A76:Q76"/>
    <mergeCell ref="R76:S76"/>
    <mergeCell ref="T76:U76"/>
    <mergeCell ref="V76:W76"/>
    <mergeCell ref="AA76:AB76"/>
    <mergeCell ref="AC76:AD76"/>
    <mergeCell ref="AS74:AS75"/>
    <mergeCell ref="A77:Q77"/>
    <mergeCell ref="R77:S77"/>
    <mergeCell ref="T77:U77"/>
    <mergeCell ref="V77:W77"/>
    <mergeCell ref="AA77:AB77"/>
    <mergeCell ref="AY74:AY75"/>
    <mergeCell ref="AT74:AT75"/>
    <mergeCell ref="AU74:AU75"/>
    <mergeCell ref="AV74:AV75"/>
    <mergeCell ref="AW74:AW75"/>
    <mergeCell ref="AK77:AL77"/>
    <mergeCell ref="AN77:AO77"/>
    <mergeCell ref="AE76:AF76"/>
    <mergeCell ref="AG76:AH76"/>
    <mergeCell ref="AI76:AJ76"/>
    <mergeCell ref="AK76:AL76"/>
    <mergeCell ref="AN76:AO76"/>
    <mergeCell ref="AG78:AH78"/>
    <mergeCell ref="AI78:AJ78"/>
    <mergeCell ref="AC77:AD77"/>
    <mergeCell ref="AE77:AF77"/>
    <mergeCell ref="AG77:AH77"/>
    <mergeCell ref="AI77:AJ77"/>
    <mergeCell ref="AK78:AL78"/>
    <mergeCell ref="AN78:AO78"/>
    <mergeCell ref="A79:AO79"/>
    <mergeCell ref="A80:AO80"/>
    <mergeCell ref="A81:AO81"/>
    <mergeCell ref="A82:AO82"/>
    <mergeCell ref="A78:Z78"/>
    <mergeCell ref="AA78:AB78"/>
    <mergeCell ref="AC78:AD78"/>
    <mergeCell ref="AE78:AF78"/>
    <mergeCell ref="A83:AO83"/>
    <mergeCell ref="A84:BA84"/>
    <mergeCell ref="A85:B85"/>
    <mergeCell ref="C85:Q85"/>
    <mergeCell ref="R85:S85"/>
    <mergeCell ref="T85:U85"/>
    <mergeCell ref="V85:W85"/>
    <mergeCell ref="AA85:AB85"/>
    <mergeCell ref="AC85:AD85"/>
    <mergeCell ref="AE85:AF85"/>
    <mergeCell ref="AG85:AH85"/>
    <mergeCell ref="AI85:AJ85"/>
    <mergeCell ref="AK85:AL85"/>
    <mergeCell ref="AN85:AO85"/>
    <mergeCell ref="A86:B86"/>
    <mergeCell ref="C86:Q86"/>
    <mergeCell ref="R86:S86"/>
    <mergeCell ref="T86:U86"/>
    <mergeCell ref="V86:W86"/>
    <mergeCell ref="AA86:AB86"/>
    <mergeCell ref="AC86:AD86"/>
    <mergeCell ref="AE86:AF86"/>
    <mergeCell ref="AG86:AH86"/>
    <mergeCell ref="AI86:AJ86"/>
    <mergeCell ref="AK86:AL86"/>
    <mergeCell ref="AN86:AO86"/>
    <mergeCell ref="A88:X88"/>
    <mergeCell ref="A89:R89"/>
    <mergeCell ref="S89:X89"/>
    <mergeCell ref="A90:R90"/>
    <mergeCell ref="S90:X90"/>
    <mergeCell ref="A91:R91"/>
    <mergeCell ref="S91:X91"/>
    <mergeCell ref="A92:R92"/>
    <mergeCell ref="S92:X92"/>
    <mergeCell ref="A93:R93"/>
    <mergeCell ref="S93:X93"/>
    <mergeCell ref="A94:R94"/>
    <mergeCell ref="S94:X94"/>
    <mergeCell ref="E102:X102"/>
    <mergeCell ref="E103:X103"/>
    <mergeCell ref="A95:R95"/>
    <mergeCell ref="S95:X95"/>
    <mergeCell ref="A97:Y97"/>
    <mergeCell ref="A98:BA98"/>
    <mergeCell ref="E100:X100"/>
    <mergeCell ref="E101:X101"/>
  </mergeCells>
  <printOptions/>
  <pageMargins left="0.7086614173228347" right="0.36" top="0.47" bottom="0.39" header="0.31496062992125984" footer="0.31496062992125984"/>
  <pageSetup horizontalDpi="600" verticalDpi="600" orientation="landscape" paperSize="9" scale="82" r:id="rId1"/>
  <rowBreaks count="2" manualBreakCount="2">
    <brk id="38" max="255" man="1"/>
    <brk id="73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HNU</dc:creator>
  <cp:keywords/>
  <dc:description/>
  <cp:lastModifiedBy>user</cp:lastModifiedBy>
  <cp:lastPrinted>2017-07-06T10:03:23Z</cp:lastPrinted>
  <dcterms:created xsi:type="dcterms:W3CDTF">2011-06-24T11:28:50Z</dcterms:created>
  <dcterms:modified xsi:type="dcterms:W3CDTF">2017-07-17T09:06:24Z</dcterms:modified>
  <cp:category/>
  <cp:version/>
  <cp:contentType/>
  <cp:contentStatus/>
</cp:coreProperties>
</file>